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F O R M U L A   O N E " sheetId="1" r:id="rId1"/>
    <sheet name="H E A T S" sheetId="2" r:id="rId2"/>
  </sheets>
  <definedNames/>
  <calcPr fullCalcOnLoad="1"/>
</workbook>
</file>

<file path=xl/sharedStrings.xml><?xml version="1.0" encoding="utf-8"?>
<sst xmlns="http://schemas.openxmlformats.org/spreadsheetml/2006/main" count="91" uniqueCount="60">
  <si>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</si>
  <si>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</si>
  <si>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</si>
  <si>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</si>
  <si>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</si>
  <si>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</si>
  <si>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</si>
  <si>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</si>
  <si>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</si>
  <si>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</si>
  <si>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</si>
  <si>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</si>
  <si>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</si>
  <si>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4 heats average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</si>
  <si>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</si>
  <si>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</si>
  <si>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</si>
  <si>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</si>
  <si>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</si>
  <si>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</si>
  <si>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</si>
  <si>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</si>
  <si>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</si>
  <si>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</si>
  <si>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</si>
  <si>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</si>
  <si>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 xml:space="preserve">DRIVER </t>
  </si>
  <si>
    <t>Time</t>
  </si>
  <si>
    <t>Laps</t>
  </si>
  <si>
    <t>DRIVER</t>
  </si>
  <si>
    <t>JOHN</t>
  </si>
  <si>
    <t>MARTIN</t>
  </si>
  <si>
    <t>JAMIE</t>
  </si>
  <si>
    <t>JIM</t>
  </si>
  <si>
    <t>DEANE</t>
  </si>
  <si>
    <t>TONY</t>
  </si>
  <si>
    <t>ROY</t>
  </si>
  <si>
    <t>PETER</t>
  </si>
  <si>
    <t>KEVIN</t>
  </si>
  <si>
    <t>ANDY</t>
  </si>
  <si>
    <t>DAVE</t>
  </si>
  <si>
    <t>SHARON</t>
  </si>
  <si>
    <t>JAIK</t>
  </si>
  <si>
    <t>Martin Hill</t>
  </si>
  <si>
    <t>MBR</t>
  </si>
  <si>
    <t>Jim Kelly</t>
  </si>
  <si>
    <t>Andy Whorton</t>
  </si>
  <si>
    <t>HOSS</t>
  </si>
  <si>
    <t>Jamie Kelly</t>
  </si>
  <si>
    <t>Dave Rouse</t>
  </si>
  <si>
    <t>Deane walpole</t>
  </si>
  <si>
    <t>LHORC</t>
  </si>
  <si>
    <t>Roy Masters</t>
  </si>
  <si>
    <t>DHORC</t>
  </si>
  <si>
    <t>Jaik Golloghly</t>
  </si>
  <si>
    <t>John Kelly</t>
  </si>
  <si>
    <t>Peter Means</t>
  </si>
  <si>
    <t>Sharon Golloghly</t>
  </si>
  <si>
    <t>Kevin Golloghly</t>
  </si>
  <si>
    <t xml:space="preserve">Tony Stacey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</si>
</sst>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29"/>
      <name val="Verdana"/>
      <family val="2"/>
    </font>
    <font>
      <sz val="12"/>
      <name val="Verdana"/>
      <family val="2"/>
    </font>
    <font>
      <b/>
      <sz val="29"/>
      <color indexed="17"/>
      <name val="Verdana"/>
      <family val="2"/>
    </font>
    <font>
      <b/>
      <sz val="12"/>
      <color indexed="17"/>
      <name val="Verdana"/>
      <family val="2"/>
    </font>
    <font>
      <b/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>
        <color indexed="50"/>
      </left>
      <right style="dashed">
        <color indexed="50"/>
      </right>
      <top style="thick">
        <color indexed="50"/>
      </top>
      <bottom style="dashed">
        <color indexed="50"/>
      </bottom>
    </border>
    <border>
      <left style="dashed">
        <color indexed="50"/>
      </left>
      <right style="thick">
        <color indexed="50"/>
      </right>
      <top style="thick">
        <color indexed="50"/>
      </top>
      <bottom style="dashed">
        <color indexed="50"/>
      </bottom>
    </border>
    <border>
      <left style="dashed">
        <color indexed="50"/>
      </left>
      <right style="dashed">
        <color indexed="50"/>
      </right>
      <top style="dashed">
        <color indexed="50"/>
      </top>
      <bottom style="dashed">
        <color indexed="50"/>
      </bottom>
    </border>
    <border>
      <left style="dashed">
        <color indexed="50"/>
      </left>
      <right style="thick">
        <color indexed="50"/>
      </right>
      <top style="dashed">
        <color indexed="50"/>
      </top>
      <bottom style="dashed">
        <color indexed="50"/>
      </bottom>
    </border>
    <border>
      <left style="dashed">
        <color indexed="50"/>
      </left>
      <right style="dashed">
        <color indexed="50"/>
      </right>
      <top style="dashed">
        <color indexed="50"/>
      </top>
      <bottom style="thick">
        <color indexed="50"/>
      </bottom>
    </border>
    <border>
      <left style="dashed">
        <color indexed="50"/>
      </left>
      <right style="thick">
        <color indexed="50"/>
      </right>
      <top style="dashed">
        <color indexed="50"/>
      </top>
      <bottom style="thick">
        <color indexed="50"/>
      </bottom>
    </border>
    <border>
      <left style="thick">
        <color indexed="50"/>
      </left>
      <right style="dashed">
        <color indexed="50"/>
      </right>
      <top style="dashed">
        <color indexed="50"/>
      </top>
      <bottom style="dashed">
        <color indexed="50"/>
      </bottom>
    </border>
    <border>
      <left style="thick">
        <color indexed="50"/>
      </left>
      <right style="dashed">
        <color indexed="50"/>
      </right>
      <top style="dashed">
        <color indexed="50"/>
      </top>
      <bottom style="thick">
        <color indexed="50"/>
      </bottom>
    </border>
    <border>
      <left style="thick">
        <color indexed="50"/>
      </left>
      <right style="dashed">
        <color indexed="50"/>
      </right>
      <top style="thick">
        <color indexed="50"/>
      </top>
      <bottom style="dashed">
        <color indexed="50"/>
      </bottom>
    </border>
    <border>
      <left style="dashed">
        <color indexed="50"/>
      </left>
      <right style="dashed">
        <color indexed="50"/>
      </right>
      <top style="dashed">
        <color indexed="50"/>
      </top>
      <bottom>
        <color indexed="63"/>
      </bottom>
    </border>
    <border>
      <left style="dashed">
        <color indexed="50"/>
      </left>
      <right style="thick">
        <color indexed="50"/>
      </right>
      <top style="dashed">
        <color indexed="50"/>
      </top>
      <bottom>
        <color indexed="63"/>
      </bottom>
    </border>
    <border>
      <left style="thick">
        <color indexed="50"/>
      </left>
      <right style="dashed">
        <color indexed="50"/>
      </right>
      <top style="dashed">
        <color indexed="5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60"/>
      </left>
      <right style="thin"/>
      <top style="double">
        <color indexed="60"/>
      </top>
      <bottom style="thin"/>
    </border>
    <border>
      <left style="thin"/>
      <right style="thin"/>
      <top style="double">
        <color indexed="60"/>
      </top>
      <bottom style="thin"/>
    </border>
    <border>
      <left style="double">
        <color indexed="60"/>
      </left>
      <right style="thin"/>
      <top style="thin"/>
      <bottom style="thin"/>
    </border>
    <border>
      <left style="thin"/>
      <right style="double">
        <color indexed="60"/>
      </right>
      <top style="thin"/>
      <bottom style="thin"/>
    </border>
    <border>
      <left style="double">
        <color indexed="60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 style="thin"/>
      <right style="double">
        <color indexed="60"/>
      </right>
      <top style="thin"/>
      <bottom style="double">
        <color indexed="60"/>
      </bottom>
    </border>
    <border>
      <left style="thin"/>
      <right style="double">
        <color indexed="60"/>
      </right>
      <top style="double">
        <color indexed="60"/>
      </top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2" fillId="2" borderId="18" xfId="0" applyFont="1" applyBorder="1" applyAlignment="1">
      <alignment horizontal="center"/>
    </xf>
    <xf numFmtId="0" fontId="1" fillId="2" borderId="18" xfId="0" applyFont="1" applyBorder="1" applyAlignment="1">
      <alignment horizontal="center"/>
    </xf>
    <xf numFmtId="0" fontId="1" fillId="2" borderId="19" xfId="0" applyFont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4" fillId="2" borderId="21" xfId="0" applyFont="1" applyBorder="1" applyAlignment="1">
      <alignment horizontal="center"/>
    </xf>
    <xf numFmtId="0" fontId="14" fillId="2" borderId="22" xfId="0" applyFont="1" applyBorder="1" applyAlignment="1">
      <alignment horizontal="center"/>
    </xf>
    <xf numFmtId="0" fontId="14" fillId="2" borderId="23" xfId="0" applyFont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4" fillId="2" borderId="24" xfId="0" applyFont="1" applyBorder="1" applyAlignment="1">
      <alignment horizontal="center"/>
    </xf>
    <xf numFmtId="0" fontId="14" fillId="2" borderId="25" xfId="0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4" fillId="2" borderId="26" xfId="0" applyFont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3" fillId="2" borderId="0" xfId="0" applyFont="1" applyBorder="1" applyAlignment="1">
      <alignment horizontal="center"/>
    </xf>
    <xf numFmtId="0" fontId="14" fillId="2" borderId="0" xfId="0" applyFont="1" applyAlignment="1">
      <alignment/>
    </xf>
    <xf numFmtId="0" fontId="0" fillId="2" borderId="21" xfId="0" applyFont="1" applyBorder="1" applyAlignment="1">
      <alignment horizontal="center"/>
    </xf>
    <xf numFmtId="0" fontId="0" fillId="2" borderId="22" xfId="0" applyFont="1" applyBorder="1" applyAlignment="1">
      <alignment horizontal="center"/>
    </xf>
    <xf numFmtId="0" fontId="0" fillId="2" borderId="23" xfId="0" applyFont="1" applyBorder="1" applyAlignment="1">
      <alignment horizontal="center"/>
    </xf>
    <xf numFmtId="0" fontId="0" fillId="2" borderId="26" xfId="0" applyFont="1" applyBorder="1" applyAlignment="1">
      <alignment horizontal="center"/>
    </xf>
    <xf numFmtId="0" fontId="0" fillId="2" borderId="30" xfId="0" applyFont="1" applyBorder="1" applyAlignment="1">
      <alignment horizontal="center"/>
    </xf>
    <xf numFmtId="0" fontId="0" fillId="2" borderId="25" xfId="0" applyFont="1" applyBorder="1" applyAlignment="1">
      <alignment horizontal="center"/>
    </xf>
    <xf numFmtId="0" fontId="0" fillId="2" borderId="31" xfId="0" applyFont="1" applyBorder="1" applyAlignment="1">
      <alignment/>
    </xf>
    <xf numFmtId="0" fontId="0" fillId="7" borderId="31" xfId="0" applyFont="1" applyFill="1" applyBorder="1" applyAlignment="1">
      <alignment/>
    </xf>
    <xf numFmtId="0" fontId="0" fillId="2" borderId="32" xfId="0" applyFont="1" applyBorder="1" applyAlignment="1">
      <alignment/>
    </xf>
    <xf numFmtId="0" fontId="0" fillId="2" borderId="33" xfId="0" applyFont="1" applyBorder="1" applyAlignment="1">
      <alignment/>
    </xf>
    <xf numFmtId="0" fontId="0" fillId="7" borderId="33" xfId="0" applyFont="1" applyFill="1" applyBorder="1" applyAlignment="1">
      <alignment/>
    </xf>
    <xf numFmtId="0" fontId="0" fillId="2" borderId="34" xfId="0" applyFont="1" applyBorder="1" applyAlignment="1">
      <alignment/>
    </xf>
    <xf numFmtId="0" fontId="0" fillId="2" borderId="35" xfId="0" applyFont="1" applyBorder="1" applyAlignment="1">
      <alignment/>
    </xf>
    <xf numFmtId="0" fontId="0" fillId="7" borderId="35" xfId="0" applyFont="1" applyFill="1" applyBorder="1" applyAlignment="1">
      <alignment/>
    </xf>
    <xf numFmtId="0" fontId="0" fillId="2" borderId="36" xfId="0" applyFont="1" applyBorder="1" applyAlignment="1">
      <alignment/>
    </xf>
    <xf numFmtId="0" fontId="0" fillId="2" borderId="37" xfId="0" applyFont="1" applyBorder="1" applyAlignment="1">
      <alignment horizontal="right"/>
    </xf>
    <xf numFmtId="0" fontId="0" fillId="2" borderId="38" xfId="0" applyFont="1" applyBorder="1" applyAlignment="1">
      <alignment horizontal="right"/>
    </xf>
    <xf numFmtId="0" fontId="0" fillId="2" borderId="39" xfId="0" applyFont="1" applyBorder="1" applyAlignment="1">
      <alignment horizontal="right"/>
    </xf>
    <xf numFmtId="0" fontId="0" fillId="2" borderId="40" xfId="0" applyFont="1" applyBorder="1" applyAlignment="1">
      <alignment/>
    </xf>
    <xf numFmtId="0" fontId="0" fillId="7" borderId="40" xfId="0" applyFont="1" applyFill="1" applyBorder="1" applyAlignment="1">
      <alignment/>
    </xf>
    <xf numFmtId="0" fontId="0" fillId="2" borderId="41" xfId="0" applyFont="1" applyBorder="1" applyAlignment="1">
      <alignment/>
    </xf>
    <xf numFmtId="0" fontId="0" fillId="2" borderId="42" xfId="0" applyFont="1" applyBorder="1" applyAlignment="1">
      <alignment horizontal="right"/>
    </xf>
    <xf numFmtId="0" fontId="14" fillId="0" borderId="4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0" fillId="2" borderId="8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8" borderId="46" xfId="0" applyFill="1" applyBorder="1" applyAlignment="1">
      <alignment/>
    </xf>
    <xf numFmtId="0" fontId="0" fillId="9" borderId="46" xfId="0" applyFill="1" applyBorder="1" applyAlignment="1">
      <alignment/>
    </xf>
    <xf numFmtId="0" fontId="0" fillId="10" borderId="46" xfId="0" applyFill="1" applyBorder="1" applyAlignment="1">
      <alignment/>
    </xf>
    <xf numFmtId="0" fontId="0" fillId="11" borderId="46" xfId="0" applyFont="1" applyFill="1" applyBorder="1" applyAlignment="1">
      <alignment/>
    </xf>
    <xf numFmtId="0" fontId="7" fillId="3" borderId="47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9" fillId="11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0" fillId="3" borderId="47" xfId="0" applyFill="1" applyBorder="1" applyAlignment="1">
      <alignment/>
    </xf>
    <xf numFmtId="0" fontId="0" fillId="3" borderId="3" xfId="0" applyFont="1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/>
      <protection locked="0"/>
    </xf>
    <xf numFmtId="0" fontId="11" fillId="2" borderId="3" xfId="0" applyFont="1" applyBorder="1" applyAlignment="1">
      <alignment horizontal="center"/>
    </xf>
    <xf numFmtId="0" fontId="0" fillId="2" borderId="3" xfId="0" applyFont="1" applyBorder="1" applyAlignment="1">
      <alignment horizontal="center"/>
    </xf>
    <xf numFmtId="0" fontId="17" fillId="2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18" fillId="8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/>
    </xf>
    <xf numFmtId="0" fontId="11" fillId="3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1" fillId="3" borderId="48" xfId="0" applyFont="1" applyFill="1" applyBorder="1" applyAlignment="1">
      <alignment/>
    </xf>
    <xf numFmtId="0" fontId="19" fillId="0" borderId="3" xfId="0" applyFont="1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0" fillId="2" borderId="47" xfId="0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0" fillId="3" borderId="49" xfId="0" applyFill="1" applyBorder="1" applyAlignment="1">
      <alignment/>
    </xf>
    <xf numFmtId="0" fontId="4" fillId="3" borderId="50" xfId="0" applyFont="1" applyFill="1" applyBorder="1" applyAlignment="1" applyProtection="1">
      <alignment/>
      <protection locked="0"/>
    </xf>
    <xf numFmtId="0" fontId="0" fillId="2" borderId="50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" fillId="3" borderId="50" xfId="0" applyFont="1" applyFill="1" applyBorder="1" applyAlignment="1">
      <alignment/>
    </xf>
    <xf numFmtId="0" fontId="20" fillId="13" borderId="50" xfId="0" applyFont="1" applyFill="1" applyBorder="1" applyAlignment="1">
      <alignment horizontal="center"/>
    </xf>
    <xf numFmtId="0" fontId="0" fillId="0" borderId="50" xfId="0" applyFont="1" applyFill="1" applyBorder="1" applyAlignment="1" applyProtection="1">
      <alignment/>
      <protection locked="0"/>
    </xf>
    <xf numFmtId="0" fontId="0" fillId="3" borderId="50" xfId="0" applyFont="1" applyFill="1" applyBorder="1" applyAlignment="1">
      <alignment/>
    </xf>
    <xf numFmtId="0" fontId="4" fillId="3" borderId="51" xfId="0" applyFont="1" applyFill="1" applyBorder="1" applyAlignment="1">
      <alignment/>
    </xf>
    <xf numFmtId="0" fontId="21" fillId="0" borderId="46" xfId="0" applyFont="1" applyFill="1" applyBorder="1" applyAlignment="1">
      <alignment horizontal="center"/>
    </xf>
    <xf numFmtId="0" fontId="21" fillId="3" borderId="46" xfId="0" applyFont="1" applyFill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0" fontId="21" fillId="3" borderId="5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K50"/>
  <sheetViews>
    <sheetView showGridLines="0" tabSelected="1" zoomScale="80" zoomScaleNormal="80" workbookViewId="0" topLeftCell="A2">
      <selection activeCell="AH25" sqref="AH25"/>
    </sheetView>
  </sheetViews>
  <sheetFormatPr defaultColWidth="9.140625" defaultRowHeight="12.75"/>
  <cols>
    <col min="1" max="1" width="3.7109375" style="77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28125" style="7" customWidth="1"/>
    <col min="7" max="7" width="6.140625" style="8" customWidth="1"/>
    <col min="8" max="8" width="3.00390625" style="9" hidden="1" customWidth="1"/>
    <col min="9" max="9" width="5.57421875" style="7" customWidth="1"/>
    <col min="10" max="10" width="6.140625" style="8" customWidth="1"/>
    <col min="11" max="11" width="4.57421875" style="10" hidden="1" customWidth="1"/>
    <col min="12" max="12" width="4.57421875" style="7" hidden="1" customWidth="1"/>
    <col min="13" max="13" width="3.00390625" style="11" hidden="1" customWidth="1"/>
    <col min="14" max="14" width="5.57421875" style="7" customWidth="1"/>
    <col min="15" max="15" width="6.140625" style="8" customWidth="1"/>
    <col min="16" max="16" width="3.00390625" style="9" hidden="1" customWidth="1"/>
    <col min="17" max="17" width="5.57421875" style="7" customWidth="1"/>
    <col min="18" max="18" width="6.14062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7.8515625" style="6" customWidth="1"/>
    <col min="26" max="26" width="7.7109375" style="10" customWidth="1"/>
    <col min="27" max="28" width="7.421875" style="7" customWidth="1"/>
    <col min="29" max="30" width="7.421875" style="11" customWidth="1"/>
    <col min="31" max="31" width="3.8515625" style="8" customWidth="1"/>
    <col min="32" max="32" width="6.421875" style="6" customWidth="1"/>
    <col min="33" max="33" width="7.7109375" style="7" customWidth="1"/>
    <col min="34" max="34" width="8.140625" style="7" customWidth="1"/>
    <col min="35" max="35" width="8.421875" style="7" customWidth="1"/>
    <col min="36" max="36" width="9.140625" style="4" customWidth="1"/>
    <col min="37" max="37" width="28.7109375" style="4" customWidth="1"/>
    <col min="38" max="16384" width="8.8515625" style="4" customWidth="1"/>
  </cols>
  <sheetData>
    <row r="1" spans="1:37" s="2" customFormat="1" ht="42.75" customHeight="1" hidden="1" thickBot="1">
      <c r="A1" s="12"/>
      <c r="B1" s="21"/>
      <c r="C1" s="14"/>
      <c r="D1" s="15"/>
      <c r="E1" s="16"/>
      <c r="F1" s="14"/>
      <c r="G1" s="15"/>
      <c r="H1" s="16"/>
      <c r="I1" s="14"/>
      <c r="J1" s="15"/>
      <c r="K1" s="17"/>
      <c r="L1" s="18"/>
      <c r="M1" s="19"/>
      <c r="N1" s="14"/>
      <c r="O1" s="15"/>
      <c r="P1" s="16"/>
      <c r="Q1" s="14"/>
      <c r="R1" s="15"/>
      <c r="S1" s="17"/>
      <c r="T1" s="18"/>
      <c r="U1" s="18"/>
      <c r="V1" s="18"/>
      <c r="W1" s="19"/>
      <c r="X1" s="20"/>
      <c r="Y1" s="13"/>
      <c r="Z1" s="21"/>
      <c r="AA1" s="14"/>
      <c r="AB1" s="14"/>
      <c r="AC1" s="22"/>
      <c r="AD1" s="22"/>
      <c r="AE1" s="15"/>
      <c r="AF1" s="13"/>
      <c r="AG1" s="14"/>
      <c r="AH1" s="14"/>
      <c r="AI1" s="22"/>
      <c r="AJ1" s="12"/>
      <c r="AK1" s="12"/>
    </row>
    <row r="2" spans="1:37" s="2" customFormat="1" ht="17.25" customHeight="1" thickBot="1">
      <c r="A2" s="1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12"/>
      <c r="AK2" s="12"/>
    </row>
    <row r="3" spans="1:37" s="2" customFormat="1" ht="13.5" thickTop="1">
      <c r="A3" s="12"/>
      <c r="B3" s="78"/>
      <c r="C3" s="79"/>
      <c r="D3" s="79"/>
      <c r="E3" s="79"/>
      <c r="F3" s="80"/>
      <c r="G3" s="80"/>
      <c r="H3" s="79"/>
      <c r="I3" s="81"/>
      <c r="J3" s="81"/>
      <c r="K3" s="79"/>
      <c r="L3" s="79"/>
      <c r="M3" s="79"/>
      <c r="N3" s="82"/>
      <c r="O3" s="82"/>
      <c r="P3" s="79"/>
      <c r="Q3" s="83"/>
      <c r="R3" s="83"/>
      <c r="S3" s="79"/>
      <c r="T3" s="79"/>
      <c r="U3" s="79"/>
      <c r="V3" s="79"/>
      <c r="W3" s="79"/>
      <c r="X3" s="79"/>
      <c r="Y3" s="130" t="s">
        <v>17</v>
      </c>
      <c r="Z3" s="130" t="s">
        <v>17</v>
      </c>
      <c r="AA3" s="131" t="s">
        <v>14</v>
      </c>
      <c r="AB3" s="131" t="s">
        <v>14</v>
      </c>
      <c r="AC3" s="131" t="s">
        <v>14</v>
      </c>
      <c r="AD3" s="131" t="s">
        <v>14</v>
      </c>
      <c r="AE3" s="132" t="s">
        <v>23</v>
      </c>
      <c r="AF3" s="132" t="s">
        <v>14</v>
      </c>
      <c r="AG3" s="131" t="s">
        <v>17</v>
      </c>
      <c r="AH3" s="131" t="s">
        <v>14</v>
      </c>
      <c r="AI3" s="133" t="s">
        <v>17</v>
      </c>
      <c r="AJ3" s="12"/>
      <c r="AK3" s="12"/>
    </row>
    <row r="4" spans="1:37" s="2" customFormat="1" ht="27.75" customHeight="1">
      <c r="A4" s="12"/>
      <c r="B4" s="84" t="s">
        <v>0</v>
      </c>
      <c r="C4" s="85" t="s">
        <v>24</v>
      </c>
      <c r="D4" s="85" t="s">
        <v>25</v>
      </c>
      <c r="E4" s="85">
        <v>1</v>
      </c>
      <c r="F4" s="86" t="s">
        <v>22</v>
      </c>
      <c r="G4" s="87" t="s">
        <v>9</v>
      </c>
      <c r="H4" s="88">
        <v>2</v>
      </c>
      <c r="I4" s="89" t="s">
        <v>22</v>
      </c>
      <c r="J4" s="90" t="s">
        <v>9</v>
      </c>
      <c r="K4" s="88" t="s">
        <v>1</v>
      </c>
      <c r="L4" s="88" t="s">
        <v>2</v>
      </c>
      <c r="M4" s="88">
        <v>3</v>
      </c>
      <c r="N4" s="134" t="s">
        <v>22</v>
      </c>
      <c r="O4" s="91" t="s">
        <v>9</v>
      </c>
      <c r="P4" s="88">
        <v>4</v>
      </c>
      <c r="Q4" s="92" t="s">
        <v>22</v>
      </c>
      <c r="R4" s="93" t="s">
        <v>9</v>
      </c>
      <c r="S4" s="94" t="s">
        <v>3</v>
      </c>
      <c r="T4" s="94" t="s">
        <v>4</v>
      </c>
      <c r="U4" s="94" t="s">
        <v>5</v>
      </c>
      <c r="V4" s="94" t="s">
        <v>6</v>
      </c>
      <c r="W4" s="94" t="s">
        <v>7</v>
      </c>
      <c r="X4" s="94"/>
      <c r="Y4" s="95" t="s">
        <v>16</v>
      </c>
      <c r="Z4" s="95" t="s">
        <v>15</v>
      </c>
      <c r="AA4" s="95" t="s">
        <v>8</v>
      </c>
      <c r="AB4" s="95" t="s">
        <v>11</v>
      </c>
      <c r="AC4" s="95" t="s">
        <v>12</v>
      </c>
      <c r="AD4" s="95" t="s">
        <v>13</v>
      </c>
      <c r="AE4" s="95" t="s">
        <v>10</v>
      </c>
      <c r="AF4" s="95" t="s">
        <v>18</v>
      </c>
      <c r="AG4" s="95" t="s">
        <v>19</v>
      </c>
      <c r="AH4" s="96" t="s">
        <v>20</v>
      </c>
      <c r="AI4" s="97" t="s">
        <v>21</v>
      </c>
      <c r="AJ4" s="1"/>
      <c r="AK4" s="1"/>
    </row>
    <row r="5" spans="1:37" ht="12.75">
      <c r="A5" s="12"/>
      <c r="B5" s="98">
        <v>1</v>
      </c>
      <c r="C5" s="99" t="s">
        <v>43</v>
      </c>
      <c r="D5" s="99" t="s">
        <v>44</v>
      </c>
      <c r="E5" s="100"/>
      <c r="F5" s="101">
        <v>26.9</v>
      </c>
      <c r="G5" s="102"/>
      <c r="H5" s="100">
        <v>27</v>
      </c>
      <c r="I5" s="102">
        <v>21.5</v>
      </c>
      <c r="J5" s="103">
        <v>6.26</v>
      </c>
      <c r="K5" s="100">
        <f aca="true" t="shared" si="0" ref="K5:K17">MIN(F5,I5)</f>
        <v>21.5</v>
      </c>
      <c r="L5" s="100">
        <f aca="true" t="shared" si="1" ref="L5:L17">MIN(G5,J5)</f>
        <v>6.26</v>
      </c>
      <c r="M5" s="100">
        <v>24</v>
      </c>
      <c r="N5" s="104">
        <v>23.9</v>
      </c>
      <c r="O5" s="105">
        <v>6.13</v>
      </c>
      <c r="P5" s="100">
        <v>29</v>
      </c>
      <c r="Q5" s="102">
        <v>25.5</v>
      </c>
      <c r="R5" s="103">
        <v>6.25</v>
      </c>
      <c r="S5" s="106">
        <f aca="true" t="shared" si="2" ref="S5:S17">MIN(N5,Q5)</f>
        <v>23.9</v>
      </c>
      <c r="T5" s="106">
        <f aca="true" t="shared" si="3" ref="T5:T17">MIN(K5,S5)</f>
        <v>21.5</v>
      </c>
      <c r="U5" s="106">
        <f aca="true" t="shared" si="4" ref="U5:U17">MIN(O5,R5)</f>
        <v>6.13</v>
      </c>
      <c r="V5" s="106">
        <f aca="true" t="shared" si="5" ref="V5:V17">MAX(F5,I5)</f>
        <v>26.9</v>
      </c>
      <c r="W5" s="106">
        <f aca="true" t="shared" si="6" ref="W5:W17">MAX(N5,Q5)</f>
        <v>25.5</v>
      </c>
      <c r="X5" s="106"/>
      <c r="Y5" s="106">
        <f aca="true" t="shared" si="7" ref="Y5:Y17">MIN(L5,U5)</f>
        <v>6.13</v>
      </c>
      <c r="Z5" s="106">
        <f aca="true" t="shared" si="8" ref="Z5:Z17">AVERAGE(G5,J5,O5,R5)</f>
        <v>6.213333333333334</v>
      </c>
      <c r="AA5" s="107">
        <f aca="true" t="shared" si="9" ref="AA5:AA17">MAX(V5,W5)</f>
        <v>26.9</v>
      </c>
      <c r="AB5" s="108">
        <f aca="true" t="shared" si="10" ref="AB5:AB17">SUM(F5+I5+N5+Q5)-T5</f>
        <v>76.3</v>
      </c>
      <c r="AC5" s="106">
        <f aca="true" t="shared" si="11" ref="AC5:AC17">SUM(F5,I5,N5,Q5)</f>
        <v>97.8</v>
      </c>
      <c r="AD5" s="106">
        <f aca="true" t="shared" si="12" ref="AD5:AD17">AVERAGE(,F5,I5,N5,Q5)</f>
        <v>19.56</v>
      </c>
      <c r="AE5" s="109">
        <v>1</v>
      </c>
      <c r="AF5" s="110">
        <v>28.3</v>
      </c>
      <c r="AG5" s="100">
        <v>5.95</v>
      </c>
      <c r="AH5" s="108">
        <f aca="true" t="shared" si="13" ref="AH5:AH17">MAX(AA5,AF5)</f>
        <v>28.3</v>
      </c>
      <c r="AI5" s="111">
        <f aca="true" t="shared" si="14" ref="AI5:AI17">MIN(Y5,AG5)</f>
        <v>5.95</v>
      </c>
      <c r="AJ5" s="1"/>
      <c r="AK5" s="1"/>
    </row>
    <row r="6" spans="1:37" ht="12.75">
      <c r="A6" s="12"/>
      <c r="B6" s="98">
        <v>2</v>
      </c>
      <c r="C6" s="99" t="s">
        <v>45</v>
      </c>
      <c r="D6" s="99" t="s">
        <v>44</v>
      </c>
      <c r="E6" s="100">
        <v>15</v>
      </c>
      <c r="F6" s="102">
        <v>25.6</v>
      </c>
      <c r="G6" s="102"/>
      <c r="H6" s="100">
        <v>27</v>
      </c>
      <c r="I6" s="102">
        <v>23.7</v>
      </c>
      <c r="J6" s="102">
        <v>6.65</v>
      </c>
      <c r="K6" s="100">
        <f t="shared" si="0"/>
        <v>23.7</v>
      </c>
      <c r="L6" s="100">
        <f t="shared" si="1"/>
        <v>6.65</v>
      </c>
      <c r="M6" s="100">
        <v>24</v>
      </c>
      <c r="N6" s="104">
        <v>24.5</v>
      </c>
      <c r="O6" s="112"/>
      <c r="P6" s="100">
        <v>29</v>
      </c>
      <c r="Q6" s="102">
        <v>26.1</v>
      </c>
      <c r="R6" s="102">
        <v>6.53</v>
      </c>
      <c r="S6" s="106">
        <f t="shared" si="2"/>
        <v>24.5</v>
      </c>
      <c r="T6" s="106">
        <f t="shared" si="3"/>
        <v>23.7</v>
      </c>
      <c r="U6" s="106">
        <f t="shared" si="4"/>
        <v>6.53</v>
      </c>
      <c r="V6" s="106">
        <f t="shared" si="5"/>
        <v>25.6</v>
      </c>
      <c r="W6" s="106">
        <f t="shared" si="6"/>
        <v>26.1</v>
      </c>
      <c r="X6" s="106"/>
      <c r="Y6" s="106">
        <f t="shared" si="7"/>
        <v>6.53</v>
      </c>
      <c r="Z6" s="106">
        <f t="shared" si="8"/>
        <v>6.59</v>
      </c>
      <c r="AA6" s="113">
        <f t="shared" si="9"/>
        <v>26.1</v>
      </c>
      <c r="AB6" s="106">
        <f t="shared" si="10"/>
        <v>76.2</v>
      </c>
      <c r="AC6" s="108">
        <f t="shared" si="11"/>
        <v>99.9</v>
      </c>
      <c r="AD6" s="106">
        <f t="shared" si="12"/>
        <v>19.98</v>
      </c>
      <c r="AE6" s="99">
        <v>2</v>
      </c>
      <c r="AF6" s="110">
        <v>25.1</v>
      </c>
      <c r="AG6" s="100">
        <v>6.33</v>
      </c>
      <c r="AH6" s="114">
        <f t="shared" si="13"/>
        <v>26.1</v>
      </c>
      <c r="AI6" s="115">
        <f t="shared" si="14"/>
        <v>6.33</v>
      </c>
      <c r="AJ6" s="1"/>
      <c r="AK6" s="1"/>
    </row>
    <row r="7" spans="1:37" s="5" customFormat="1" ht="13.5" thickBot="1">
      <c r="A7" s="12"/>
      <c r="B7" s="116">
        <v>3</v>
      </c>
      <c r="C7" s="99" t="s">
        <v>48</v>
      </c>
      <c r="D7" s="99" t="s">
        <v>44</v>
      </c>
      <c r="E7" s="100">
        <v>10</v>
      </c>
      <c r="F7" s="102">
        <v>22.6</v>
      </c>
      <c r="G7" s="102">
        <v>6.7</v>
      </c>
      <c r="H7" s="100">
        <v>27</v>
      </c>
      <c r="I7" s="102">
        <v>23.1</v>
      </c>
      <c r="J7" s="102">
        <v>6.99</v>
      </c>
      <c r="K7" s="100">
        <f t="shared" si="0"/>
        <v>22.6</v>
      </c>
      <c r="L7" s="100">
        <f t="shared" si="1"/>
        <v>6.7</v>
      </c>
      <c r="M7" s="100">
        <v>24</v>
      </c>
      <c r="N7" s="117">
        <v>25.4</v>
      </c>
      <c r="O7" s="104">
        <v>6.64</v>
      </c>
      <c r="P7" s="100">
        <v>29</v>
      </c>
      <c r="Q7" s="102">
        <v>24.5</v>
      </c>
      <c r="R7" s="102">
        <v>6.88</v>
      </c>
      <c r="S7" s="106">
        <f t="shared" si="2"/>
        <v>24.5</v>
      </c>
      <c r="T7" s="106">
        <f t="shared" si="3"/>
        <v>22.6</v>
      </c>
      <c r="U7" s="106">
        <f t="shared" si="4"/>
        <v>6.64</v>
      </c>
      <c r="V7" s="106">
        <f t="shared" si="5"/>
        <v>23.1</v>
      </c>
      <c r="W7" s="106">
        <f t="shared" si="6"/>
        <v>25.4</v>
      </c>
      <c r="X7" s="106"/>
      <c r="Y7" s="106">
        <f t="shared" si="7"/>
        <v>6.64</v>
      </c>
      <c r="Z7" s="106">
        <f t="shared" si="8"/>
        <v>6.8025</v>
      </c>
      <c r="AA7" s="118">
        <f t="shared" si="9"/>
        <v>25.4</v>
      </c>
      <c r="AB7" s="106">
        <f t="shared" si="10"/>
        <v>73</v>
      </c>
      <c r="AC7" s="106">
        <f t="shared" si="11"/>
        <v>95.6</v>
      </c>
      <c r="AD7" s="106">
        <f t="shared" si="12"/>
        <v>19.119999999999997</v>
      </c>
      <c r="AE7" s="99">
        <v>4</v>
      </c>
      <c r="AF7" s="110">
        <v>24.3</v>
      </c>
      <c r="AG7" s="100">
        <v>6.75</v>
      </c>
      <c r="AH7" s="114">
        <f t="shared" si="13"/>
        <v>25.4</v>
      </c>
      <c r="AI7" s="115">
        <f t="shared" si="14"/>
        <v>6.64</v>
      </c>
      <c r="AJ7" s="1"/>
      <c r="AK7" s="1"/>
    </row>
    <row r="8" spans="1:37" s="3" customFormat="1" ht="12.75">
      <c r="A8" s="12"/>
      <c r="B8" s="116">
        <v>4</v>
      </c>
      <c r="C8" s="99" t="s">
        <v>46</v>
      </c>
      <c r="D8" s="99" t="s">
        <v>47</v>
      </c>
      <c r="E8" s="100"/>
      <c r="F8" s="102">
        <v>24.9</v>
      </c>
      <c r="G8" s="103">
        <v>6.47</v>
      </c>
      <c r="H8" s="100">
        <v>27</v>
      </c>
      <c r="I8" s="102">
        <v>20</v>
      </c>
      <c r="J8" s="102"/>
      <c r="K8" s="100">
        <f t="shared" si="0"/>
        <v>20</v>
      </c>
      <c r="L8" s="100">
        <f t="shared" si="1"/>
        <v>6.47</v>
      </c>
      <c r="M8" s="100">
        <v>24</v>
      </c>
      <c r="N8" s="104">
        <v>23.1</v>
      </c>
      <c r="O8" s="104">
        <v>6.44</v>
      </c>
      <c r="P8" s="100">
        <v>29</v>
      </c>
      <c r="Q8" s="101">
        <v>26.8</v>
      </c>
      <c r="R8" s="102">
        <v>6.68</v>
      </c>
      <c r="S8" s="106">
        <f t="shared" si="2"/>
        <v>23.1</v>
      </c>
      <c r="T8" s="106">
        <f t="shared" si="3"/>
        <v>20</v>
      </c>
      <c r="U8" s="106">
        <f t="shared" si="4"/>
        <v>6.44</v>
      </c>
      <c r="V8" s="106">
        <f t="shared" si="5"/>
        <v>24.9</v>
      </c>
      <c r="W8" s="106">
        <f t="shared" si="6"/>
        <v>26.8</v>
      </c>
      <c r="X8" s="106"/>
      <c r="Y8" s="106">
        <f t="shared" si="7"/>
        <v>6.44</v>
      </c>
      <c r="Z8" s="106">
        <f t="shared" si="8"/>
        <v>6.53</v>
      </c>
      <c r="AA8" s="113">
        <f t="shared" si="9"/>
        <v>26.8</v>
      </c>
      <c r="AB8" s="106">
        <f t="shared" si="10"/>
        <v>74.8</v>
      </c>
      <c r="AC8" s="106">
        <f t="shared" si="11"/>
        <v>94.8</v>
      </c>
      <c r="AD8" s="106">
        <f t="shared" si="12"/>
        <v>18.96</v>
      </c>
      <c r="AE8" s="99">
        <v>3</v>
      </c>
      <c r="AF8" s="110">
        <v>3</v>
      </c>
      <c r="AG8" s="100">
        <v>6.41</v>
      </c>
      <c r="AH8" s="114">
        <f t="shared" si="13"/>
        <v>26.8</v>
      </c>
      <c r="AI8" s="115">
        <f t="shared" si="14"/>
        <v>6.41</v>
      </c>
      <c r="AJ8" s="1"/>
      <c r="AK8" s="1"/>
    </row>
    <row r="9" spans="1:37" ht="12.75">
      <c r="A9" s="12"/>
      <c r="B9" s="98">
        <v>5</v>
      </c>
      <c r="C9" s="100" t="s">
        <v>49</v>
      </c>
      <c r="D9" s="100" t="s">
        <v>44</v>
      </c>
      <c r="E9" s="100">
        <v>13</v>
      </c>
      <c r="F9" s="102">
        <v>23.8</v>
      </c>
      <c r="G9" s="102">
        <v>6.63</v>
      </c>
      <c r="H9" s="100">
        <v>27</v>
      </c>
      <c r="I9" s="102">
        <v>22.6</v>
      </c>
      <c r="J9" s="102">
        <v>6.88</v>
      </c>
      <c r="K9" s="100">
        <f t="shared" si="0"/>
        <v>22.6</v>
      </c>
      <c r="L9" s="100">
        <f t="shared" si="1"/>
        <v>6.63</v>
      </c>
      <c r="M9" s="100">
        <v>24</v>
      </c>
      <c r="N9" s="104">
        <v>20.8</v>
      </c>
      <c r="O9" s="104">
        <v>6.64</v>
      </c>
      <c r="P9" s="100">
        <v>29</v>
      </c>
      <c r="Q9" s="102">
        <v>23.8</v>
      </c>
      <c r="R9" s="102">
        <v>6.77</v>
      </c>
      <c r="S9" s="106">
        <f t="shared" si="2"/>
        <v>20.8</v>
      </c>
      <c r="T9" s="106">
        <f t="shared" si="3"/>
        <v>20.8</v>
      </c>
      <c r="U9" s="106">
        <f t="shared" si="4"/>
        <v>6.64</v>
      </c>
      <c r="V9" s="106">
        <f t="shared" si="5"/>
        <v>23.8</v>
      </c>
      <c r="W9" s="106">
        <f t="shared" si="6"/>
        <v>23.8</v>
      </c>
      <c r="X9" s="106"/>
      <c r="Y9" s="106">
        <f t="shared" si="7"/>
        <v>6.63</v>
      </c>
      <c r="Z9" s="106">
        <f t="shared" si="8"/>
        <v>6.7299999999999995</v>
      </c>
      <c r="AA9" s="113">
        <f t="shared" si="9"/>
        <v>23.8</v>
      </c>
      <c r="AB9" s="106">
        <f t="shared" si="10"/>
        <v>70.2</v>
      </c>
      <c r="AC9" s="106">
        <f t="shared" si="11"/>
        <v>91</v>
      </c>
      <c r="AD9" s="106">
        <f t="shared" si="12"/>
        <v>18.2</v>
      </c>
      <c r="AE9" s="99">
        <v>5</v>
      </c>
      <c r="AF9" s="110">
        <v>23.9</v>
      </c>
      <c r="AG9" s="100">
        <v>6.57</v>
      </c>
      <c r="AH9" s="114">
        <f t="shared" si="13"/>
        <v>23.9</v>
      </c>
      <c r="AI9" s="115">
        <f t="shared" si="14"/>
        <v>6.57</v>
      </c>
      <c r="AJ9" s="1"/>
      <c r="AK9" s="1"/>
    </row>
    <row r="10" spans="1:37" ht="12.75">
      <c r="A10" s="12"/>
      <c r="B10" s="98">
        <v>6</v>
      </c>
      <c r="C10" s="99" t="s">
        <v>50</v>
      </c>
      <c r="D10" s="99" t="s">
        <v>51</v>
      </c>
      <c r="E10" s="100">
        <v>14</v>
      </c>
      <c r="F10" s="102">
        <v>22.3</v>
      </c>
      <c r="G10" s="102">
        <v>7.78</v>
      </c>
      <c r="H10" s="100">
        <v>27</v>
      </c>
      <c r="I10" s="101">
        <v>25.8</v>
      </c>
      <c r="J10" s="102">
        <v>6.64</v>
      </c>
      <c r="K10" s="100">
        <f t="shared" si="0"/>
        <v>22.3</v>
      </c>
      <c r="L10" s="100">
        <f t="shared" si="1"/>
        <v>6.64</v>
      </c>
      <c r="M10" s="100">
        <v>24</v>
      </c>
      <c r="N10" s="104">
        <v>20.7</v>
      </c>
      <c r="O10" s="104">
        <v>7.68</v>
      </c>
      <c r="P10" s="100">
        <v>29</v>
      </c>
      <c r="Q10" s="102">
        <v>21.9</v>
      </c>
      <c r="R10" s="102">
        <v>7.95</v>
      </c>
      <c r="S10" s="106">
        <f t="shared" si="2"/>
        <v>20.7</v>
      </c>
      <c r="T10" s="106">
        <f t="shared" si="3"/>
        <v>20.7</v>
      </c>
      <c r="U10" s="106">
        <f t="shared" si="4"/>
        <v>7.68</v>
      </c>
      <c r="V10" s="106">
        <f t="shared" si="5"/>
        <v>25.8</v>
      </c>
      <c r="W10" s="106">
        <f t="shared" si="6"/>
        <v>21.9</v>
      </c>
      <c r="X10" s="106"/>
      <c r="Y10" s="106">
        <f t="shared" si="7"/>
        <v>6.64</v>
      </c>
      <c r="Z10" s="106">
        <f t="shared" si="8"/>
        <v>7.5125</v>
      </c>
      <c r="AA10" s="119">
        <f t="shared" si="9"/>
        <v>25.8</v>
      </c>
      <c r="AB10" s="106">
        <f t="shared" si="10"/>
        <v>69.99999999999999</v>
      </c>
      <c r="AC10" s="106">
        <f t="shared" si="11"/>
        <v>90.69999999999999</v>
      </c>
      <c r="AD10" s="106">
        <f t="shared" si="12"/>
        <v>18.139999999999997</v>
      </c>
      <c r="AE10" s="99">
        <v>6</v>
      </c>
      <c r="AF10" s="110">
        <v>23.7</v>
      </c>
      <c r="AG10" s="100">
        <v>6.68</v>
      </c>
      <c r="AH10" s="114">
        <f t="shared" si="13"/>
        <v>25.8</v>
      </c>
      <c r="AI10" s="115">
        <f t="shared" si="14"/>
        <v>6.64</v>
      </c>
      <c r="AJ10" s="1"/>
      <c r="AK10" s="1"/>
    </row>
    <row r="11" spans="1:37" s="5" customFormat="1" ht="13.5" thickBot="1">
      <c r="A11" s="12"/>
      <c r="B11" s="116">
        <v>7</v>
      </c>
      <c r="C11" s="99" t="s">
        <v>52</v>
      </c>
      <c r="D11" s="99" t="s">
        <v>53</v>
      </c>
      <c r="E11" s="100">
        <v>17</v>
      </c>
      <c r="F11" s="102">
        <v>24</v>
      </c>
      <c r="G11" s="102">
        <v>6.7</v>
      </c>
      <c r="H11" s="100">
        <v>27</v>
      </c>
      <c r="I11" s="102">
        <v>22.5</v>
      </c>
      <c r="J11" s="102">
        <v>6.83</v>
      </c>
      <c r="K11" s="100">
        <f t="shared" si="0"/>
        <v>22.5</v>
      </c>
      <c r="L11" s="100">
        <f t="shared" si="1"/>
        <v>6.7</v>
      </c>
      <c r="M11" s="100">
        <v>24</v>
      </c>
      <c r="N11" s="104">
        <v>22.8</v>
      </c>
      <c r="O11" s="104">
        <v>6.78</v>
      </c>
      <c r="P11" s="100">
        <v>29</v>
      </c>
      <c r="Q11" s="102">
        <v>22.8</v>
      </c>
      <c r="R11" s="102">
        <v>7.25</v>
      </c>
      <c r="S11" s="106">
        <f t="shared" si="2"/>
        <v>22.8</v>
      </c>
      <c r="T11" s="106">
        <f t="shared" si="3"/>
        <v>22.5</v>
      </c>
      <c r="U11" s="106">
        <f t="shared" si="4"/>
        <v>6.78</v>
      </c>
      <c r="V11" s="106">
        <f t="shared" si="5"/>
        <v>24</v>
      </c>
      <c r="W11" s="106">
        <f t="shared" si="6"/>
        <v>22.8</v>
      </c>
      <c r="X11" s="106"/>
      <c r="Y11" s="106">
        <f t="shared" si="7"/>
        <v>6.7</v>
      </c>
      <c r="Z11" s="106">
        <f t="shared" si="8"/>
        <v>6.890000000000001</v>
      </c>
      <c r="AA11" s="120">
        <f t="shared" si="9"/>
        <v>24</v>
      </c>
      <c r="AB11" s="106">
        <f t="shared" si="10"/>
        <v>69.6</v>
      </c>
      <c r="AC11" s="106">
        <f t="shared" si="11"/>
        <v>92.1</v>
      </c>
      <c r="AD11" s="106">
        <f t="shared" si="12"/>
        <v>18.419999999999998</v>
      </c>
      <c r="AE11" s="99">
        <v>7</v>
      </c>
      <c r="AF11" s="110">
        <v>22.4</v>
      </c>
      <c r="AG11" s="100">
        <v>6.82</v>
      </c>
      <c r="AH11" s="114">
        <f t="shared" si="13"/>
        <v>24</v>
      </c>
      <c r="AI11" s="115">
        <f t="shared" si="14"/>
        <v>6.7</v>
      </c>
      <c r="AJ11" s="1"/>
      <c r="AK11" s="1"/>
    </row>
    <row r="12" spans="1:37" s="3" customFormat="1" ht="12.75">
      <c r="A12" s="12"/>
      <c r="B12" s="116">
        <v>8</v>
      </c>
      <c r="C12" s="100" t="s">
        <v>58</v>
      </c>
      <c r="D12" s="100" t="s">
        <v>44</v>
      </c>
      <c r="E12" s="100">
        <v>8</v>
      </c>
      <c r="F12" s="102">
        <v>20.9</v>
      </c>
      <c r="G12" s="102">
        <v>6.96</v>
      </c>
      <c r="H12" s="100">
        <v>27</v>
      </c>
      <c r="I12" s="102">
        <v>20.6</v>
      </c>
      <c r="J12" s="102"/>
      <c r="K12" s="100">
        <f t="shared" si="0"/>
        <v>20.6</v>
      </c>
      <c r="L12" s="100">
        <f t="shared" si="1"/>
        <v>6.96</v>
      </c>
      <c r="M12" s="100">
        <v>24</v>
      </c>
      <c r="N12" s="104">
        <v>19.8</v>
      </c>
      <c r="O12" s="104">
        <v>7.31</v>
      </c>
      <c r="P12" s="100">
        <v>29</v>
      </c>
      <c r="Q12" s="102">
        <v>23.1</v>
      </c>
      <c r="R12" s="102">
        <v>6.99</v>
      </c>
      <c r="S12" s="106">
        <f t="shared" si="2"/>
        <v>19.8</v>
      </c>
      <c r="T12" s="106">
        <f t="shared" si="3"/>
        <v>19.8</v>
      </c>
      <c r="U12" s="106">
        <f t="shared" si="4"/>
        <v>6.99</v>
      </c>
      <c r="V12" s="106">
        <f t="shared" si="5"/>
        <v>20.9</v>
      </c>
      <c r="W12" s="106">
        <f t="shared" si="6"/>
        <v>23.1</v>
      </c>
      <c r="X12" s="106"/>
      <c r="Y12" s="106">
        <f t="shared" si="7"/>
        <v>6.96</v>
      </c>
      <c r="Z12" s="106">
        <f t="shared" si="8"/>
        <v>7.086666666666666</v>
      </c>
      <c r="AA12" s="113">
        <f t="shared" si="9"/>
        <v>23.1</v>
      </c>
      <c r="AB12" s="106">
        <f t="shared" si="10"/>
        <v>64.60000000000001</v>
      </c>
      <c r="AC12" s="106">
        <f t="shared" si="11"/>
        <v>84.4</v>
      </c>
      <c r="AD12" s="106">
        <f t="shared" si="12"/>
        <v>16.880000000000003</v>
      </c>
      <c r="AE12" s="100">
        <v>12</v>
      </c>
      <c r="AF12" s="110">
        <v>22.5</v>
      </c>
      <c r="AG12" s="100">
        <v>7.21</v>
      </c>
      <c r="AH12" s="114">
        <f t="shared" si="13"/>
        <v>23.1</v>
      </c>
      <c r="AI12" s="115">
        <f t="shared" si="14"/>
        <v>6.96</v>
      </c>
      <c r="AJ12" s="1"/>
      <c r="AK12" s="1"/>
    </row>
    <row r="13" spans="1:37" ht="12.75">
      <c r="A13" s="12"/>
      <c r="B13" s="98">
        <v>9</v>
      </c>
      <c r="C13" s="100" t="s">
        <v>55</v>
      </c>
      <c r="D13" s="100" t="s">
        <v>44</v>
      </c>
      <c r="E13" s="100">
        <v>9</v>
      </c>
      <c r="F13" s="102">
        <v>21.9</v>
      </c>
      <c r="G13" s="102">
        <v>6.98</v>
      </c>
      <c r="H13" s="100">
        <v>27</v>
      </c>
      <c r="I13" s="102">
        <v>23.1</v>
      </c>
      <c r="J13" s="102">
        <v>7.39</v>
      </c>
      <c r="K13" s="100">
        <f t="shared" si="0"/>
        <v>21.9</v>
      </c>
      <c r="L13" s="100">
        <f t="shared" si="1"/>
        <v>6.98</v>
      </c>
      <c r="M13" s="100">
        <v>24</v>
      </c>
      <c r="N13" s="104">
        <v>22.9</v>
      </c>
      <c r="O13" s="104">
        <v>7.42</v>
      </c>
      <c r="P13" s="100">
        <v>29</v>
      </c>
      <c r="Q13" s="102">
        <v>21.7</v>
      </c>
      <c r="R13" s="102">
        <v>7.69</v>
      </c>
      <c r="S13" s="106">
        <f t="shared" si="2"/>
        <v>21.7</v>
      </c>
      <c r="T13" s="106">
        <f t="shared" si="3"/>
        <v>21.7</v>
      </c>
      <c r="U13" s="106">
        <f t="shared" si="4"/>
        <v>7.42</v>
      </c>
      <c r="V13" s="106">
        <f t="shared" si="5"/>
        <v>23.1</v>
      </c>
      <c r="W13" s="106">
        <f t="shared" si="6"/>
        <v>22.9</v>
      </c>
      <c r="X13" s="106"/>
      <c r="Y13" s="106">
        <f t="shared" si="7"/>
        <v>6.98</v>
      </c>
      <c r="Z13" s="106">
        <f t="shared" si="8"/>
        <v>7.37</v>
      </c>
      <c r="AA13" s="119">
        <f t="shared" si="9"/>
        <v>23.1</v>
      </c>
      <c r="AB13" s="106">
        <f t="shared" si="10"/>
        <v>67.9</v>
      </c>
      <c r="AC13" s="106">
        <f t="shared" si="11"/>
        <v>89.60000000000001</v>
      </c>
      <c r="AD13" s="106">
        <f t="shared" si="12"/>
        <v>17.92</v>
      </c>
      <c r="AE13" s="100">
        <v>9</v>
      </c>
      <c r="AF13" s="110">
        <v>22.1</v>
      </c>
      <c r="AG13" s="100">
        <v>7.22</v>
      </c>
      <c r="AH13" s="114">
        <f t="shared" si="13"/>
        <v>23.1</v>
      </c>
      <c r="AI13" s="115">
        <f t="shared" si="14"/>
        <v>6.98</v>
      </c>
      <c r="AJ13" s="1"/>
      <c r="AK13" s="1"/>
    </row>
    <row r="14" spans="1:37" ht="12.75">
      <c r="A14" s="12"/>
      <c r="B14" s="116">
        <v>10</v>
      </c>
      <c r="C14" s="100" t="s">
        <v>54</v>
      </c>
      <c r="D14" s="100" t="s">
        <v>44</v>
      </c>
      <c r="E14" s="100">
        <v>16</v>
      </c>
      <c r="F14" s="102">
        <v>23.3</v>
      </c>
      <c r="G14" s="102">
        <v>7.07</v>
      </c>
      <c r="H14" s="100">
        <v>27</v>
      </c>
      <c r="I14" s="102">
        <v>22.7</v>
      </c>
      <c r="J14" s="102">
        <v>7.23</v>
      </c>
      <c r="K14" s="100">
        <f t="shared" si="0"/>
        <v>22.7</v>
      </c>
      <c r="L14" s="100">
        <f t="shared" si="1"/>
        <v>7.07</v>
      </c>
      <c r="M14" s="100">
        <v>24</v>
      </c>
      <c r="N14" s="104">
        <v>21.9</v>
      </c>
      <c r="O14" s="104">
        <v>7.13</v>
      </c>
      <c r="P14" s="100">
        <v>29</v>
      </c>
      <c r="Q14" s="102">
        <v>23.1</v>
      </c>
      <c r="R14" s="102">
        <v>7.37</v>
      </c>
      <c r="S14" s="106">
        <f t="shared" si="2"/>
        <v>21.9</v>
      </c>
      <c r="T14" s="106">
        <f t="shared" si="3"/>
        <v>21.9</v>
      </c>
      <c r="U14" s="106">
        <f t="shared" si="4"/>
        <v>7.13</v>
      </c>
      <c r="V14" s="106">
        <f t="shared" si="5"/>
        <v>23.3</v>
      </c>
      <c r="W14" s="106">
        <f t="shared" si="6"/>
        <v>23.1</v>
      </c>
      <c r="X14" s="106"/>
      <c r="Y14" s="106">
        <f t="shared" si="7"/>
        <v>7.07</v>
      </c>
      <c r="Z14" s="106">
        <f t="shared" si="8"/>
        <v>7.2</v>
      </c>
      <c r="AA14" s="120">
        <f t="shared" si="9"/>
        <v>23.3</v>
      </c>
      <c r="AB14" s="106">
        <f t="shared" si="10"/>
        <v>69.1</v>
      </c>
      <c r="AC14" s="106">
        <f t="shared" si="11"/>
        <v>91</v>
      </c>
      <c r="AD14" s="106">
        <f t="shared" si="12"/>
        <v>18.2</v>
      </c>
      <c r="AE14" s="100">
        <v>8</v>
      </c>
      <c r="AF14" s="110">
        <v>20.7</v>
      </c>
      <c r="AG14" s="100">
        <v>7.17</v>
      </c>
      <c r="AH14" s="114">
        <f t="shared" si="13"/>
        <v>23.3</v>
      </c>
      <c r="AI14" s="115">
        <f t="shared" si="14"/>
        <v>7.07</v>
      </c>
      <c r="AJ14" s="1"/>
      <c r="AK14" s="1"/>
    </row>
    <row r="15" spans="1:37" s="5" customFormat="1" ht="13.5" thickBot="1">
      <c r="A15" s="12"/>
      <c r="B15" s="98">
        <v>11</v>
      </c>
      <c r="C15" s="100" t="s">
        <v>56</v>
      </c>
      <c r="D15" s="100" t="s">
        <v>44</v>
      </c>
      <c r="E15" s="100">
        <v>18</v>
      </c>
      <c r="F15" s="102">
        <v>23.9</v>
      </c>
      <c r="G15" s="102">
        <v>6.55</v>
      </c>
      <c r="H15" s="100">
        <v>27</v>
      </c>
      <c r="I15" s="102">
        <v>23.3</v>
      </c>
      <c r="J15" s="102">
        <v>6.96</v>
      </c>
      <c r="K15" s="100">
        <f t="shared" si="0"/>
        <v>23.3</v>
      </c>
      <c r="L15" s="100">
        <f t="shared" si="1"/>
        <v>6.55</v>
      </c>
      <c r="M15" s="100">
        <v>24</v>
      </c>
      <c r="N15" s="104">
        <v>18.3</v>
      </c>
      <c r="O15" s="104">
        <v>7.05</v>
      </c>
      <c r="P15" s="100">
        <v>29</v>
      </c>
      <c r="Q15" s="102">
        <v>19.7</v>
      </c>
      <c r="R15" s="102"/>
      <c r="S15" s="106">
        <f t="shared" si="2"/>
        <v>18.3</v>
      </c>
      <c r="T15" s="106">
        <f t="shared" si="3"/>
        <v>18.3</v>
      </c>
      <c r="U15" s="106">
        <f t="shared" si="4"/>
        <v>7.05</v>
      </c>
      <c r="V15" s="106">
        <f t="shared" si="5"/>
        <v>23.9</v>
      </c>
      <c r="W15" s="106">
        <f t="shared" si="6"/>
        <v>19.7</v>
      </c>
      <c r="X15" s="106"/>
      <c r="Y15" s="106">
        <f t="shared" si="7"/>
        <v>6.55</v>
      </c>
      <c r="Z15" s="106">
        <f t="shared" si="8"/>
        <v>6.853333333333333</v>
      </c>
      <c r="AA15" s="120">
        <f t="shared" si="9"/>
        <v>23.9</v>
      </c>
      <c r="AB15" s="106">
        <f t="shared" si="10"/>
        <v>66.9</v>
      </c>
      <c r="AC15" s="106">
        <f t="shared" si="11"/>
        <v>85.2</v>
      </c>
      <c r="AD15" s="106">
        <f t="shared" si="12"/>
        <v>17.04</v>
      </c>
      <c r="AE15" s="100">
        <v>10</v>
      </c>
      <c r="AF15" s="110">
        <v>22.6</v>
      </c>
      <c r="AG15" s="100"/>
      <c r="AH15" s="114">
        <f t="shared" si="13"/>
        <v>23.9</v>
      </c>
      <c r="AI15" s="115">
        <f t="shared" si="14"/>
        <v>6.55</v>
      </c>
      <c r="AJ15" s="1"/>
      <c r="AK15" s="1"/>
    </row>
    <row r="16" spans="1:37" s="3" customFormat="1" ht="12.75">
      <c r="A16" s="12"/>
      <c r="B16" s="116">
        <v>12</v>
      </c>
      <c r="C16" s="100" t="s">
        <v>57</v>
      </c>
      <c r="D16" s="100" t="s">
        <v>44</v>
      </c>
      <c r="E16" s="100">
        <v>12</v>
      </c>
      <c r="F16" s="102">
        <v>23.5</v>
      </c>
      <c r="G16" s="102">
        <v>7.16</v>
      </c>
      <c r="H16" s="100">
        <v>27</v>
      </c>
      <c r="I16" s="102">
        <v>21.9</v>
      </c>
      <c r="J16" s="102">
        <v>7.26</v>
      </c>
      <c r="K16" s="100">
        <f t="shared" si="0"/>
        <v>21.9</v>
      </c>
      <c r="L16" s="100">
        <f t="shared" si="1"/>
        <v>7.16</v>
      </c>
      <c r="M16" s="100">
        <v>24</v>
      </c>
      <c r="N16" s="104">
        <v>21.2</v>
      </c>
      <c r="O16" s="104">
        <v>7.33</v>
      </c>
      <c r="P16" s="100">
        <v>29</v>
      </c>
      <c r="Q16" s="102">
        <v>16.1</v>
      </c>
      <c r="R16" s="102">
        <v>7.47</v>
      </c>
      <c r="S16" s="106">
        <f t="shared" si="2"/>
        <v>16.1</v>
      </c>
      <c r="T16" s="106">
        <f t="shared" si="3"/>
        <v>16.1</v>
      </c>
      <c r="U16" s="106">
        <f t="shared" si="4"/>
        <v>7.33</v>
      </c>
      <c r="V16" s="106">
        <f t="shared" si="5"/>
        <v>23.5</v>
      </c>
      <c r="W16" s="106">
        <f t="shared" si="6"/>
        <v>21.2</v>
      </c>
      <c r="X16" s="106"/>
      <c r="Y16" s="106">
        <f t="shared" si="7"/>
        <v>7.16</v>
      </c>
      <c r="Z16" s="106">
        <f t="shared" si="8"/>
        <v>7.305</v>
      </c>
      <c r="AA16" s="120">
        <f t="shared" si="9"/>
        <v>23.5</v>
      </c>
      <c r="AB16" s="106">
        <f t="shared" si="10"/>
        <v>66.6</v>
      </c>
      <c r="AC16" s="106">
        <f t="shared" si="11"/>
        <v>82.69999999999999</v>
      </c>
      <c r="AD16" s="106">
        <f t="shared" si="12"/>
        <v>16.54</v>
      </c>
      <c r="AE16" s="100">
        <v>11</v>
      </c>
      <c r="AF16" s="110">
        <v>21.2</v>
      </c>
      <c r="AG16" s="100">
        <v>7.23</v>
      </c>
      <c r="AH16" s="114">
        <f t="shared" si="13"/>
        <v>23.5</v>
      </c>
      <c r="AI16" s="115">
        <f t="shared" si="14"/>
        <v>7.16</v>
      </c>
      <c r="AJ16" s="1"/>
      <c r="AK16" s="1"/>
    </row>
    <row r="17" spans="1:37" ht="13.5" thickBot="1">
      <c r="A17" s="12"/>
      <c r="B17" s="121">
        <v>13</v>
      </c>
      <c r="C17" s="122" t="s">
        <v>59</v>
      </c>
      <c r="D17" s="122" t="s">
        <v>44</v>
      </c>
      <c r="E17" s="122">
        <v>11</v>
      </c>
      <c r="F17" s="123">
        <v>18.7</v>
      </c>
      <c r="G17" s="123">
        <v>7.06</v>
      </c>
      <c r="H17" s="122">
        <v>27</v>
      </c>
      <c r="I17" s="123">
        <v>18.3</v>
      </c>
      <c r="J17" s="123">
        <v>7.06</v>
      </c>
      <c r="K17" s="122">
        <f t="shared" si="0"/>
        <v>18.3</v>
      </c>
      <c r="L17" s="122">
        <f t="shared" si="1"/>
        <v>7.06</v>
      </c>
      <c r="M17" s="122">
        <v>24</v>
      </c>
      <c r="N17" s="124">
        <v>20</v>
      </c>
      <c r="O17" s="124">
        <v>6.75</v>
      </c>
      <c r="P17" s="122">
        <v>29</v>
      </c>
      <c r="Q17" s="123">
        <v>19</v>
      </c>
      <c r="R17" s="123">
        <v>7.21</v>
      </c>
      <c r="S17" s="125">
        <f t="shared" si="2"/>
        <v>19</v>
      </c>
      <c r="T17" s="125">
        <f t="shared" si="3"/>
        <v>18.3</v>
      </c>
      <c r="U17" s="125">
        <f t="shared" si="4"/>
        <v>6.75</v>
      </c>
      <c r="V17" s="125">
        <f t="shared" si="5"/>
        <v>18.7</v>
      </c>
      <c r="W17" s="125">
        <f t="shared" si="6"/>
        <v>20</v>
      </c>
      <c r="X17" s="125"/>
      <c r="Y17" s="125">
        <f t="shared" si="7"/>
        <v>6.75</v>
      </c>
      <c r="Z17" s="125">
        <f t="shared" si="8"/>
        <v>7.02</v>
      </c>
      <c r="AA17" s="126">
        <f t="shared" si="9"/>
        <v>20</v>
      </c>
      <c r="AB17" s="125">
        <f t="shared" si="10"/>
        <v>57.7</v>
      </c>
      <c r="AC17" s="125">
        <f t="shared" si="11"/>
        <v>76</v>
      </c>
      <c r="AD17" s="125">
        <f t="shared" si="12"/>
        <v>15.2</v>
      </c>
      <c r="AE17" s="122">
        <v>13</v>
      </c>
      <c r="AF17" s="127">
        <v>17.9</v>
      </c>
      <c r="AG17" s="122">
        <v>6.89</v>
      </c>
      <c r="AH17" s="128">
        <f t="shared" si="13"/>
        <v>20</v>
      </c>
      <c r="AI17" s="129">
        <v>6.75</v>
      </c>
      <c r="AJ17" s="1"/>
      <c r="AK17" s="1"/>
    </row>
    <row r="18" spans="1:37" ht="13.5" thickTop="1">
      <c r="A18" s="1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  <c r="AG18" s="72"/>
      <c r="AH18" s="75"/>
      <c r="AI18" s="73"/>
      <c r="AJ18" s="1"/>
      <c r="AK18" s="1"/>
    </row>
    <row r="19" spans="1:37" s="5" customFormat="1" ht="13.5" thickBot="1">
      <c r="A19" s="1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4"/>
      <c r="AG19" s="72"/>
      <c r="AH19" s="75"/>
      <c r="AI19" s="73"/>
      <c r="AJ19" s="1"/>
      <c r="AK19" s="1"/>
    </row>
    <row r="20" spans="1:37" s="3" customFormat="1" ht="13.5" customHeight="1">
      <c r="A20" s="1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4"/>
      <c r="AG20" s="72"/>
      <c r="AH20" s="75"/>
      <c r="AI20" s="73"/>
      <c r="AJ20" s="1"/>
      <c r="AK20" s="1"/>
    </row>
    <row r="21" spans="1:37" ht="13.5" customHeight="1">
      <c r="A21" s="12"/>
      <c r="B21" s="7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72"/>
      <c r="AH21" s="75"/>
      <c r="AI21" s="73"/>
      <c r="AJ21" s="1"/>
      <c r="AK21" s="1"/>
    </row>
    <row r="22" spans="1:37" ht="13.5" customHeight="1">
      <c r="A22" s="1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4"/>
      <c r="AG22" s="72"/>
      <c r="AH22" s="75"/>
      <c r="AI22" s="73"/>
      <c r="AJ22" s="1"/>
      <c r="AK22" s="1"/>
    </row>
    <row r="23" spans="1:37" s="5" customFormat="1" ht="13.5" customHeight="1" thickBot="1">
      <c r="A23" s="1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72"/>
      <c r="AH23" s="75"/>
      <c r="AI23" s="73"/>
      <c r="AJ23" s="1"/>
      <c r="AK23" s="1"/>
    </row>
    <row r="24" spans="1:37" s="3" customFormat="1" ht="13.5" customHeight="1">
      <c r="A24" s="1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4"/>
      <c r="AG24" s="72"/>
      <c r="AH24" s="75"/>
      <c r="AI24" s="73"/>
      <c r="AJ24" s="1"/>
      <c r="AK24" s="1"/>
    </row>
    <row r="25" spans="1:37" ht="12.75">
      <c r="A25" s="1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4"/>
      <c r="AG25" s="72"/>
      <c r="AH25" s="75"/>
      <c r="AI25" s="73"/>
      <c r="AJ25" s="1"/>
      <c r="AK25" s="1"/>
    </row>
    <row r="26" spans="1:37" ht="12.75">
      <c r="A26" s="1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72"/>
      <c r="AH26" s="75"/>
      <c r="AI26" s="73"/>
      <c r="AJ26" s="1"/>
      <c r="AK26" s="1"/>
    </row>
    <row r="27" spans="1:37" s="2" customFormat="1" ht="12.75">
      <c r="A27" s="1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72"/>
      <c r="AH27" s="75"/>
      <c r="AI27" s="73"/>
      <c r="AJ27" s="1"/>
      <c r="AK27" s="1"/>
    </row>
    <row r="28" spans="1:37" s="5" customFormat="1" ht="13.5" thickBot="1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4"/>
      <c r="AG28" s="72"/>
      <c r="AH28" s="75"/>
      <c r="AI28" s="73"/>
      <c r="AJ28" s="1"/>
      <c r="AK28" s="1"/>
    </row>
    <row r="29" spans="2:37" s="12" customFormat="1" ht="12.7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72"/>
      <c r="AH29" s="75"/>
      <c r="AI29" s="73"/>
      <c r="AJ29" s="1"/>
      <c r="AK29" s="1"/>
    </row>
    <row r="30" spans="2:35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  <c r="AG30" s="72"/>
      <c r="AH30" s="75"/>
      <c r="AI30" s="73"/>
    </row>
    <row r="31" spans="2:35" ht="12.7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72"/>
      <c r="AH31" s="75"/>
      <c r="AI31" s="73"/>
    </row>
    <row r="32" spans="1:37" s="2" customFormat="1" ht="12.75">
      <c r="A32" s="1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72"/>
      <c r="AH32" s="75"/>
      <c r="AI32" s="73"/>
      <c r="AJ32" s="1"/>
      <c r="AK32" s="1"/>
    </row>
    <row r="33" spans="1:37" s="2" customFormat="1" ht="12.75">
      <c r="A33" s="1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4"/>
      <c r="AG33" s="72"/>
      <c r="AH33" s="75"/>
      <c r="AI33" s="73"/>
      <c r="AJ33" s="1"/>
      <c r="AK33" s="1"/>
    </row>
    <row r="34" spans="1:37" ht="12.75">
      <c r="A34" s="1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4"/>
      <c r="AG34" s="72"/>
      <c r="AH34" s="75"/>
      <c r="AI34" s="73"/>
      <c r="AJ34" s="1"/>
      <c r="AK34" s="1"/>
    </row>
    <row r="35" spans="1:37" ht="12.75">
      <c r="A35" s="1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72"/>
      <c r="AH35" s="75"/>
      <c r="AI35" s="73"/>
      <c r="AJ35" s="1"/>
      <c r="AK35" s="1"/>
    </row>
    <row r="36" spans="1:37" ht="12.75">
      <c r="A36" s="1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4"/>
      <c r="AG36" s="72"/>
      <c r="AH36" s="75"/>
      <c r="AI36" s="73"/>
      <c r="AJ36" s="1"/>
      <c r="AK36" s="1"/>
    </row>
    <row r="37" spans="1:37" ht="12.75">
      <c r="A37" s="1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5"/>
      <c r="AI37" s="73"/>
      <c r="AJ37" s="1"/>
      <c r="AK37" s="1"/>
    </row>
    <row r="38" s="1" customFormat="1" ht="12.75"/>
    <row r="39" s="1" customFormat="1" ht="12.75" hidden="1"/>
    <row r="40" s="1" customFormat="1" ht="12.75"/>
    <row r="41" s="1" customFormat="1" ht="12.75"/>
    <row r="42" s="1" customFormat="1" ht="12.75"/>
    <row r="43" s="1" customFormat="1" ht="48" customHeight="1"/>
    <row r="44" spans="2:35" s="1" customFormat="1" ht="12.75">
      <c r="B44" s="6"/>
      <c r="C44" s="7"/>
      <c r="D44" s="8"/>
      <c r="E44" s="9"/>
      <c r="F44" s="7"/>
      <c r="G44" s="8"/>
      <c r="H44" s="9"/>
      <c r="I44" s="7"/>
      <c r="J44" s="8"/>
      <c r="K44" s="10"/>
      <c r="L44" s="7"/>
      <c r="M44" s="11"/>
      <c r="N44" s="7"/>
      <c r="O44" s="8"/>
      <c r="P44" s="9"/>
      <c r="Q44" s="7"/>
      <c r="R44" s="8"/>
      <c r="S44" s="10"/>
      <c r="T44" s="7"/>
      <c r="U44" s="7"/>
      <c r="V44" s="7"/>
      <c r="W44" s="11"/>
      <c r="X44" s="9"/>
      <c r="Y44" s="6"/>
      <c r="Z44" s="10"/>
      <c r="AA44" s="7"/>
      <c r="AB44" s="7"/>
      <c r="AC44" s="11"/>
      <c r="AD44" s="11"/>
      <c r="AE44" s="8"/>
      <c r="AF44" s="6"/>
      <c r="AG44" s="7"/>
      <c r="AH44" s="7"/>
      <c r="AI44" s="7"/>
    </row>
    <row r="45" spans="2:35" s="1" customFormat="1" ht="12.75">
      <c r="B45" s="6"/>
      <c r="C45" s="7"/>
      <c r="D45" s="8"/>
      <c r="E45" s="9"/>
      <c r="F45" s="7"/>
      <c r="G45" s="8"/>
      <c r="H45" s="9"/>
      <c r="I45" s="7"/>
      <c r="J45" s="8"/>
      <c r="K45" s="10"/>
      <c r="L45" s="7"/>
      <c r="M45" s="11"/>
      <c r="N45" s="7"/>
      <c r="O45" s="8"/>
      <c r="P45" s="9"/>
      <c r="Q45" s="7"/>
      <c r="R45" s="8"/>
      <c r="S45" s="10"/>
      <c r="T45" s="7"/>
      <c r="U45" s="7"/>
      <c r="V45" s="7"/>
      <c r="W45" s="11"/>
      <c r="X45" s="9"/>
      <c r="Y45" s="6"/>
      <c r="Z45" s="10"/>
      <c r="AA45" s="7"/>
      <c r="AB45" s="7"/>
      <c r="AC45" s="11"/>
      <c r="AD45" s="11"/>
      <c r="AE45" s="8"/>
      <c r="AF45" s="6"/>
      <c r="AG45" s="7"/>
      <c r="AH45" s="7"/>
      <c r="AI45" s="7"/>
    </row>
    <row r="46" spans="2:35" s="1" customFormat="1" ht="12.75">
      <c r="B46" s="6"/>
      <c r="C46" s="7"/>
      <c r="D46" s="8"/>
      <c r="E46" s="9"/>
      <c r="F46" s="7"/>
      <c r="G46" s="8"/>
      <c r="H46" s="9"/>
      <c r="I46" s="7"/>
      <c r="J46" s="8"/>
      <c r="K46" s="10"/>
      <c r="L46" s="7"/>
      <c r="M46" s="11"/>
      <c r="N46" s="7"/>
      <c r="O46" s="8"/>
      <c r="P46" s="9"/>
      <c r="Q46" s="7"/>
      <c r="R46" s="8"/>
      <c r="S46" s="10"/>
      <c r="T46" s="7"/>
      <c r="U46" s="7"/>
      <c r="V46" s="7"/>
      <c r="W46" s="11"/>
      <c r="X46" s="9"/>
      <c r="Y46" s="6"/>
      <c r="Z46" s="10"/>
      <c r="AA46" s="7"/>
      <c r="AB46" s="7"/>
      <c r="AC46" s="11"/>
      <c r="AD46" s="11"/>
      <c r="AE46" s="8"/>
      <c r="AF46" s="6"/>
      <c r="AG46" s="7"/>
      <c r="AH46" s="7"/>
      <c r="AI46" s="7"/>
    </row>
    <row r="47" spans="2:35" s="1" customFormat="1" ht="12.75">
      <c r="B47" s="6"/>
      <c r="C47" s="7"/>
      <c r="D47" s="8"/>
      <c r="E47" s="9"/>
      <c r="F47" s="7"/>
      <c r="G47" s="8"/>
      <c r="H47" s="9"/>
      <c r="I47" s="7"/>
      <c r="J47" s="8"/>
      <c r="K47" s="10"/>
      <c r="L47" s="7"/>
      <c r="M47" s="11"/>
      <c r="N47" s="7"/>
      <c r="O47" s="8"/>
      <c r="P47" s="9"/>
      <c r="Q47" s="7"/>
      <c r="R47" s="8"/>
      <c r="S47" s="10"/>
      <c r="T47" s="7"/>
      <c r="U47" s="7"/>
      <c r="V47" s="7"/>
      <c r="W47" s="11"/>
      <c r="X47" s="9"/>
      <c r="Y47" s="6"/>
      <c r="Z47" s="10"/>
      <c r="AA47" s="7"/>
      <c r="AB47" s="7"/>
      <c r="AC47" s="11"/>
      <c r="AD47" s="11"/>
      <c r="AE47" s="8"/>
      <c r="AF47" s="6"/>
      <c r="AG47" s="7"/>
      <c r="AH47" s="7"/>
      <c r="AI47" s="7"/>
    </row>
    <row r="48" spans="2:35" s="1" customFormat="1" ht="12.75">
      <c r="B48" s="6"/>
      <c r="C48" s="7"/>
      <c r="D48" s="8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10"/>
      <c r="T48" s="7"/>
      <c r="U48" s="7"/>
      <c r="V48" s="7"/>
      <c r="W48" s="11"/>
      <c r="X48" s="9"/>
      <c r="Y48" s="6"/>
      <c r="Z48" s="10"/>
      <c r="AA48" s="7"/>
      <c r="AB48" s="7"/>
      <c r="AC48" s="11"/>
      <c r="AD48" s="11"/>
      <c r="AE48" s="8"/>
      <c r="AF48" s="6"/>
      <c r="AG48" s="7"/>
      <c r="AH48" s="7"/>
      <c r="AI48" s="7"/>
    </row>
    <row r="49" spans="2:35" s="1" customFormat="1" ht="12.75">
      <c r="B49" s="6"/>
      <c r="C49" s="7"/>
      <c r="D49" s="8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10"/>
      <c r="T49" s="7"/>
      <c r="U49" s="7"/>
      <c r="V49" s="7"/>
      <c r="W49" s="11"/>
      <c r="X49" s="9"/>
      <c r="Y49" s="6"/>
      <c r="Z49" s="10"/>
      <c r="AA49" s="7"/>
      <c r="AB49" s="7"/>
      <c r="AC49" s="11"/>
      <c r="AD49" s="11"/>
      <c r="AE49" s="8"/>
      <c r="AF49" s="6"/>
      <c r="AG49" s="7"/>
      <c r="AH49" s="7"/>
      <c r="AI49" s="7"/>
    </row>
    <row r="50" spans="2:35" s="1" customFormat="1" ht="12.75">
      <c r="B50" s="6"/>
      <c r="C50" s="7"/>
      <c r="D50" s="8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10"/>
      <c r="T50" s="7"/>
      <c r="U50" s="7"/>
      <c r="V50" s="7"/>
      <c r="W50" s="11"/>
      <c r="X50" s="9"/>
      <c r="Y50" s="6"/>
      <c r="Z50" s="10"/>
      <c r="AA50" s="7"/>
      <c r="AB50" s="7"/>
      <c r="AC50" s="11"/>
      <c r="AD50" s="11"/>
      <c r="AE50" s="8"/>
      <c r="AF50" s="6"/>
      <c r="AG50" s="7"/>
      <c r="AH50" s="7"/>
      <c r="AI50" s="7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67" zoomScaleNormal="67" workbookViewId="0" topLeftCell="A1">
      <selection activeCell="H16" sqref="H16"/>
    </sheetView>
  </sheetViews>
  <sheetFormatPr defaultColWidth="9.140625" defaultRowHeight="12.75"/>
  <cols>
    <col min="1" max="1" width="10.7109375" style="0" bestFit="1" customWidth="1"/>
    <col min="2" max="2" width="19.28125" style="0" customWidth="1"/>
    <col min="5" max="5" width="10.00390625" style="0" bestFit="1" customWidth="1"/>
    <col min="6" max="6" width="19.28125" style="0" customWidth="1"/>
    <col min="8" max="8" width="10.00390625" style="0" bestFit="1" customWidth="1"/>
    <col min="9" max="9" width="10.7109375" style="0" bestFit="1" customWidth="1"/>
    <col min="10" max="10" width="19.28125" style="0" customWidth="1"/>
    <col min="13" max="13" width="10.7109375" style="0" bestFit="1" customWidth="1"/>
    <col min="14" max="14" width="19.28125" style="0" customWidth="1"/>
    <col min="16" max="16" width="9.421875" style="0" bestFit="1" customWidth="1"/>
  </cols>
  <sheetData>
    <row r="1" spans="1:16" ht="13.5" thickBot="1">
      <c r="A1" s="23"/>
      <c r="B1" s="24" t="s">
        <v>26</v>
      </c>
      <c r="C1" s="24" t="s">
        <v>28</v>
      </c>
      <c r="D1" s="24" t="s">
        <v>27</v>
      </c>
      <c r="E1" s="23"/>
      <c r="F1" s="24" t="s">
        <v>26</v>
      </c>
      <c r="G1" s="24" t="s">
        <v>28</v>
      </c>
      <c r="H1" s="24" t="s">
        <v>27</v>
      </c>
      <c r="I1" s="23"/>
      <c r="J1" s="24" t="s">
        <v>29</v>
      </c>
      <c r="K1" s="24" t="s">
        <v>28</v>
      </c>
      <c r="L1" s="24" t="s">
        <v>27</v>
      </c>
      <c r="M1" s="23"/>
      <c r="N1" s="25" t="s">
        <v>26</v>
      </c>
      <c r="O1" s="25" t="s">
        <v>28</v>
      </c>
      <c r="P1" s="25" t="s">
        <v>27</v>
      </c>
    </row>
    <row r="2" spans="1:16" ht="36">
      <c r="A2" s="26">
        <v>13</v>
      </c>
      <c r="B2" s="43" t="str">
        <f>J22</f>
        <v>PETER</v>
      </c>
      <c r="C2" s="28">
        <v>19.7</v>
      </c>
      <c r="D2" s="29"/>
      <c r="E2" s="26">
        <v>4</v>
      </c>
      <c r="F2" s="43" t="str">
        <f>B22</f>
        <v>JIM</v>
      </c>
      <c r="G2" s="44">
        <v>26.1</v>
      </c>
      <c r="H2" s="45">
        <v>6.53</v>
      </c>
      <c r="I2" s="26">
        <v>7</v>
      </c>
      <c r="J2" s="43" t="str">
        <f>F20</f>
        <v>TONY</v>
      </c>
      <c r="K2" s="44">
        <v>19</v>
      </c>
      <c r="L2" s="45">
        <v>7.21</v>
      </c>
      <c r="M2" s="30">
        <v>1</v>
      </c>
      <c r="N2" s="43" t="str">
        <f>B19</f>
        <v>JOHN</v>
      </c>
      <c r="O2" s="31">
        <v>21.7</v>
      </c>
      <c r="P2" s="32">
        <v>7.69</v>
      </c>
    </row>
    <row r="3" spans="1:16" ht="36">
      <c r="A3" s="33">
        <v>6</v>
      </c>
      <c r="B3" s="43" t="str">
        <f>F19</f>
        <v>MARTIN</v>
      </c>
      <c r="C3" s="34">
        <v>26.9</v>
      </c>
      <c r="D3" s="27"/>
      <c r="E3" s="33">
        <v>3</v>
      </c>
      <c r="F3" s="43" t="str">
        <f>B21</f>
        <v>JAMIE</v>
      </c>
      <c r="G3" s="46">
        <v>22.6</v>
      </c>
      <c r="H3" s="43">
        <v>6.7</v>
      </c>
      <c r="I3" s="33">
        <v>8</v>
      </c>
      <c r="J3" s="43" t="str">
        <f>F21</f>
        <v>ROY</v>
      </c>
      <c r="K3" s="46">
        <v>24</v>
      </c>
      <c r="L3" s="43">
        <v>6.7</v>
      </c>
      <c r="M3" s="35">
        <v>10</v>
      </c>
      <c r="N3" s="43" t="str">
        <f>J19</f>
        <v>KEVIN</v>
      </c>
      <c r="O3" s="31">
        <v>20.9</v>
      </c>
      <c r="P3" s="32">
        <v>6.96</v>
      </c>
    </row>
    <row r="4" spans="1:16" ht="36">
      <c r="A4" s="36">
        <v>11</v>
      </c>
      <c r="B4" s="43" t="str">
        <f>J20</f>
        <v>ANDY</v>
      </c>
      <c r="C4" s="34">
        <v>20</v>
      </c>
      <c r="D4" s="27"/>
      <c r="E4" s="36">
        <v>6</v>
      </c>
      <c r="F4" s="43" t="str">
        <f>F19</f>
        <v>MARTIN</v>
      </c>
      <c r="G4" s="46">
        <v>21.5</v>
      </c>
      <c r="H4" s="43">
        <v>6.26</v>
      </c>
      <c r="I4" s="36">
        <v>9</v>
      </c>
      <c r="J4" s="43" t="str">
        <f>F22</f>
        <v>SHARON</v>
      </c>
      <c r="K4" s="46">
        <v>21.9</v>
      </c>
      <c r="L4" s="43">
        <v>7.26</v>
      </c>
      <c r="M4" s="37">
        <v>8</v>
      </c>
      <c r="N4" s="43" t="str">
        <f>F21</f>
        <v>ROY</v>
      </c>
      <c r="O4" s="31">
        <v>22.5</v>
      </c>
      <c r="P4" s="32">
        <v>6.83</v>
      </c>
    </row>
    <row r="5" spans="1:16" ht="36.75" thickBot="1">
      <c r="A5" s="38">
        <v>4</v>
      </c>
      <c r="B5" s="43" t="str">
        <f>B22</f>
        <v>JIM</v>
      </c>
      <c r="C5" s="65">
        <v>24.5</v>
      </c>
      <c r="D5" s="39"/>
      <c r="E5" s="38">
        <v>9</v>
      </c>
      <c r="F5" s="43" t="str">
        <f>F22</f>
        <v>SHARON</v>
      </c>
      <c r="G5" s="67">
        <v>21.2</v>
      </c>
      <c r="H5" s="68">
        <v>7.33</v>
      </c>
      <c r="I5" s="38">
        <v>1</v>
      </c>
      <c r="J5" s="43" t="str">
        <f>B19</f>
        <v>JOHN</v>
      </c>
      <c r="K5" s="67">
        <v>22.9</v>
      </c>
      <c r="L5" s="68">
        <v>7.42</v>
      </c>
      <c r="M5" s="40">
        <v>13</v>
      </c>
      <c r="N5" s="43" t="str">
        <f>J22</f>
        <v>PETER</v>
      </c>
      <c r="O5" s="69">
        <v>18.3</v>
      </c>
      <c r="P5" s="70">
        <v>7.05</v>
      </c>
    </row>
    <row r="6" spans="1:16" ht="36">
      <c r="A6" s="26">
        <v>8</v>
      </c>
      <c r="B6" s="43" t="str">
        <f>F21</f>
        <v>ROY</v>
      </c>
      <c r="C6" s="28">
        <v>22.8</v>
      </c>
      <c r="D6" s="29">
        <v>7.25</v>
      </c>
      <c r="E6" s="26">
        <v>2</v>
      </c>
      <c r="F6" s="43" t="str">
        <f>B20</f>
        <v>DEANE</v>
      </c>
      <c r="G6" s="44">
        <v>21.9</v>
      </c>
      <c r="H6" s="45">
        <v>7.95</v>
      </c>
      <c r="I6" s="26">
        <v>6</v>
      </c>
      <c r="J6" s="43" t="str">
        <f>F19</f>
        <v>MARTIN</v>
      </c>
      <c r="K6" s="44">
        <v>25.5</v>
      </c>
      <c r="L6" s="45">
        <v>6.25</v>
      </c>
      <c r="M6" s="30">
        <v>3</v>
      </c>
      <c r="N6" s="43" t="str">
        <f>B21</f>
        <v>JAMIE</v>
      </c>
      <c r="O6" s="31">
        <v>24.5</v>
      </c>
      <c r="P6" s="32">
        <v>6.88</v>
      </c>
    </row>
    <row r="7" spans="1:16" ht="36">
      <c r="A7" s="33">
        <v>2</v>
      </c>
      <c r="B7" s="43" t="str">
        <f>B20</f>
        <v>DEANE</v>
      </c>
      <c r="C7" s="34">
        <v>22.3</v>
      </c>
      <c r="D7" s="27">
        <v>7.78</v>
      </c>
      <c r="E7" s="33">
        <v>7</v>
      </c>
      <c r="F7" s="43" t="str">
        <f>F20</f>
        <v>TONY</v>
      </c>
      <c r="G7" s="46">
        <v>18.7</v>
      </c>
      <c r="H7" s="43">
        <v>7.06</v>
      </c>
      <c r="I7" s="33">
        <v>4</v>
      </c>
      <c r="J7" s="43" t="str">
        <f>B22</f>
        <v>JIM</v>
      </c>
      <c r="K7" s="46">
        <v>25.6</v>
      </c>
      <c r="L7" s="43">
        <v>0</v>
      </c>
      <c r="M7" s="35">
        <v>5</v>
      </c>
      <c r="N7" s="43" t="str">
        <f>B23</f>
        <v>JAIK</v>
      </c>
      <c r="O7" s="31">
        <v>23.3</v>
      </c>
      <c r="P7" s="32">
        <v>7.07</v>
      </c>
    </row>
    <row r="8" spans="1:16" ht="36">
      <c r="A8" s="36">
        <v>3</v>
      </c>
      <c r="B8" s="43" t="str">
        <f>B21</f>
        <v>JAMIE</v>
      </c>
      <c r="C8" s="34">
        <v>23.1</v>
      </c>
      <c r="D8" s="27">
        <v>6.99</v>
      </c>
      <c r="E8" s="36">
        <v>12</v>
      </c>
      <c r="F8" s="43" t="str">
        <f>J21</f>
        <v>DAVE</v>
      </c>
      <c r="G8" s="46">
        <v>22.6</v>
      </c>
      <c r="H8" s="43">
        <v>6.88</v>
      </c>
      <c r="I8" s="36">
        <v>5</v>
      </c>
      <c r="J8" s="43" t="str">
        <f>B23</f>
        <v>JAIK</v>
      </c>
      <c r="K8" s="46">
        <v>22.7</v>
      </c>
      <c r="L8" s="43">
        <v>7.23</v>
      </c>
      <c r="M8" s="37">
        <v>4</v>
      </c>
      <c r="N8" s="43" t="str">
        <f>B22</f>
        <v>JIM</v>
      </c>
      <c r="O8" s="31">
        <v>23.7</v>
      </c>
      <c r="P8" s="32">
        <v>6.65</v>
      </c>
    </row>
    <row r="9" spans="1:16" ht="36.75" thickBot="1">
      <c r="A9" s="38">
        <v>10</v>
      </c>
      <c r="B9" s="43" t="str">
        <f>J19</f>
        <v>KEVIN</v>
      </c>
      <c r="C9" s="65">
        <v>19.8</v>
      </c>
      <c r="D9" s="66">
        <v>7.31</v>
      </c>
      <c r="E9" s="38">
        <v>5</v>
      </c>
      <c r="F9" s="43" t="str">
        <f>B23</f>
        <v>JAIK</v>
      </c>
      <c r="G9" s="67">
        <v>21.9</v>
      </c>
      <c r="H9" s="68">
        <v>7.13</v>
      </c>
      <c r="I9" s="38">
        <v>2</v>
      </c>
      <c r="J9" s="43" t="str">
        <f>B20</f>
        <v>DEANE</v>
      </c>
      <c r="K9" s="67">
        <v>20.7</v>
      </c>
      <c r="L9" s="68">
        <v>7.68</v>
      </c>
      <c r="M9" s="38">
        <v>7</v>
      </c>
      <c r="N9" s="43" t="str">
        <f>F20</f>
        <v>TONY</v>
      </c>
      <c r="O9" s="71">
        <v>20</v>
      </c>
      <c r="P9" s="66">
        <v>6.75</v>
      </c>
    </row>
    <row r="10" spans="1:16" ht="36">
      <c r="A10" s="26">
        <v>5</v>
      </c>
      <c r="B10" s="43" t="str">
        <f>B23</f>
        <v>JAIK</v>
      </c>
      <c r="C10" s="28">
        <v>23.1</v>
      </c>
      <c r="D10" s="29">
        <v>7.37</v>
      </c>
      <c r="E10" s="30">
        <v>10</v>
      </c>
      <c r="F10" s="43" t="str">
        <f>J19</f>
        <v>KEVIN</v>
      </c>
      <c r="G10" s="47">
        <v>23.1</v>
      </c>
      <c r="H10" s="48">
        <v>6.99</v>
      </c>
      <c r="I10" s="26">
        <v>12</v>
      </c>
      <c r="J10" s="43" t="str">
        <f>J21</f>
        <v>DAVE</v>
      </c>
      <c r="K10" s="44">
        <v>23.8</v>
      </c>
      <c r="L10" s="45">
        <v>6.77</v>
      </c>
      <c r="M10" s="26">
        <v>11</v>
      </c>
      <c r="N10" s="43" t="str">
        <f>J20</f>
        <v>ANDY</v>
      </c>
      <c r="O10" s="44">
        <v>26.8</v>
      </c>
      <c r="P10" s="45">
        <v>6.68</v>
      </c>
    </row>
    <row r="11" spans="1:16" ht="36">
      <c r="A11" s="33">
        <v>11</v>
      </c>
      <c r="B11" s="43" t="str">
        <f>J20</f>
        <v>ANDY</v>
      </c>
      <c r="C11" s="34">
        <v>24.9</v>
      </c>
      <c r="D11" s="27">
        <v>6.47</v>
      </c>
      <c r="E11" s="35">
        <v>13</v>
      </c>
      <c r="F11" s="43" t="str">
        <f>J22</f>
        <v>PETER</v>
      </c>
      <c r="G11" s="46">
        <v>23.9</v>
      </c>
      <c r="H11" s="43">
        <v>6.55</v>
      </c>
      <c r="I11" s="33">
        <v>9</v>
      </c>
      <c r="J11" s="43" t="str">
        <f>F22</f>
        <v>SHARON</v>
      </c>
      <c r="K11" s="46">
        <v>23.5</v>
      </c>
      <c r="L11" s="43">
        <v>7.16</v>
      </c>
      <c r="M11" s="33">
        <v>12</v>
      </c>
      <c r="N11" s="43" t="str">
        <f>J21</f>
        <v>DAVE</v>
      </c>
      <c r="O11" s="46">
        <v>23.8</v>
      </c>
      <c r="P11" s="43">
        <v>6.63</v>
      </c>
    </row>
    <row r="12" spans="1:16" ht="36">
      <c r="A12" s="36">
        <v>10</v>
      </c>
      <c r="B12" s="43" t="str">
        <f>J19</f>
        <v>KEVIN</v>
      </c>
      <c r="C12" s="34">
        <v>20.6</v>
      </c>
      <c r="D12" s="27"/>
      <c r="E12" s="37">
        <v>7</v>
      </c>
      <c r="F12" s="43" t="str">
        <f>F20</f>
        <v>TONY</v>
      </c>
      <c r="G12" s="46">
        <v>18.3</v>
      </c>
      <c r="H12" s="43">
        <v>7.06</v>
      </c>
      <c r="I12" s="36">
        <v>1</v>
      </c>
      <c r="J12" s="43" t="str">
        <f>B19</f>
        <v>JOHN</v>
      </c>
      <c r="K12" s="46">
        <v>23.1</v>
      </c>
      <c r="L12" s="43">
        <v>7.39</v>
      </c>
      <c r="M12" s="36">
        <v>2</v>
      </c>
      <c r="N12" s="43" t="str">
        <f>B20</f>
        <v>DEANE</v>
      </c>
      <c r="O12" s="46">
        <v>25.8</v>
      </c>
      <c r="P12" s="43">
        <v>6.64</v>
      </c>
    </row>
    <row r="13" spans="1:16" ht="36.75" thickBot="1">
      <c r="A13" s="38">
        <v>12</v>
      </c>
      <c r="B13" s="43" t="str">
        <f>J21</f>
        <v>DAVE</v>
      </c>
      <c r="C13" s="65">
        <v>20.8</v>
      </c>
      <c r="D13" s="66">
        <v>6.64</v>
      </c>
      <c r="E13" s="40">
        <v>6</v>
      </c>
      <c r="F13" s="43" t="str">
        <f>F19</f>
        <v>MARTIN</v>
      </c>
      <c r="G13" s="67">
        <v>23.9</v>
      </c>
      <c r="H13" s="68">
        <v>6.13</v>
      </c>
      <c r="I13" s="38">
        <v>11</v>
      </c>
      <c r="J13" s="43" t="str">
        <f>J20</f>
        <v>ANDY</v>
      </c>
      <c r="K13" s="67">
        <v>23.1</v>
      </c>
      <c r="L13" s="68">
        <v>6.44</v>
      </c>
      <c r="M13" s="38">
        <v>8</v>
      </c>
      <c r="N13" s="43" t="str">
        <f>F21</f>
        <v>ROY</v>
      </c>
      <c r="O13" s="67">
        <v>22.8</v>
      </c>
      <c r="P13" s="68">
        <v>6.78</v>
      </c>
    </row>
    <row r="14" spans="1:16" ht="36">
      <c r="A14" s="26">
        <v>9</v>
      </c>
      <c r="B14" s="43" t="str">
        <f>F22</f>
        <v>SHARON</v>
      </c>
      <c r="C14" s="28">
        <v>16.1</v>
      </c>
      <c r="D14" s="29">
        <v>7.47</v>
      </c>
      <c r="K14" s="42"/>
      <c r="L14" s="42"/>
      <c r="M14" s="42"/>
      <c r="N14" s="42"/>
      <c r="O14" s="42"/>
      <c r="P14" s="42"/>
    </row>
    <row r="15" spans="1:16" ht="36">
      <c r="A15" s="33">
        <v>1</v>
      </c>
      <c r="B15" s="43" t="str">
        <f>B19</f>
        <v>JOHN</v>
      </c>
      <c r="C15" s="34">
        <v>21.9</v>
      </c>
      <c r="D15" s="27">
        <v>6.98</v>
      </c>
      <c r="K15" s="42"/>
      <c r="L15" s="42"/>
      <c r="M15" s="42"/>
      <c r="N15" s="42"/>
      <c r="O15" s="42"/>
      <c r="P15" s="42"/>
    </row>
    <row r="16" spans="1:15" ht="36.75" customHeight="1">
      <c r="A16" s="36">
        <v>13</v>
      </c>
      <c r="B16" s="43" t="str">
        <f>J22</f>
        <v>PETER</v>
      </c>
      <c r="C16" s="34">
        <v>23.3</v>
      </c>
      <c r="D16" s="27">
        <v>6.96</v>
      </c>
      <c r="H16" s="41">
        <v>13</v>
      </c>
      <c r="O16" s="42"/>
    </row>
    <row r="17" spans="1:16" ht="36.75" customHeight="1" thickBot="1">
      <c r="A17" s="38">
        <v>3</v>
      </c>
      <c r="B17" s="43" t="str">
        <f>B21</f>
        <v>JAMIE</v>
      </c>
      <c r="C17" s="65">
        <v>25.4</v>
      </c>
      <c r="D17" s="66">
        <v>6.64</v>
      </c>
      <c r="O17" s="42"/>
      <c r="P17" s="42"/>
    </row>
    <row r="18" ht="108" customHeight="1" thickBot="1"/>
    <row r="19" spans="1:10" ht="13.5" customHeight="1" thickTop="1">
      <c r="A19" s="60">
        <v>1</v>
      </c>
      <c r="B19" s="49" t="s">
        <v>30</v>
      </c>
      <c r="C19" s="50"/>
      <c r="D19" s="50"/>
      <c r="E19" s="49">
        <v>6</v>
      </c>
      <c r="F19" s="49" t="s">
        <v>31</v>
      </c>
      <c r="G19" s="50"/>
      <c r="H19" s="50"/>
      <c r="I19" s="49">
        <v>10</v>
      </c>
      <c r="J19" s="51" t="s">
        <v>38</v>
      </c>
    </row>
    <row r="20" spans="1:10" ht="13.5" customHeight="1">
      <c r="A20" s="58">
        <v>2</v>
      </c>
      <c r="B20" s="52" t="s">
        <v>34</v>
      </c>
      <c r="C20" s="53"/>
      <c r="D20" s="53"/>
      <c r="E20" s="52">
        <v>7</v>
      </c>
      <c r="F20" s="52" t="s">
        <v>35</v>
      </c>
      <c r="G20" s="53"/>
      <c r="H20" s="53"/>
      <c r="I20" s="52">
        <v>11</v>
      </c>
      <c r="J20" s="54" t="s">
        <v>39</v>
      </c>
    </row>
    <row r="21" spans="1:10" ht="13.5" customHeight="1">
      <c r="A21" s="58">
        <v>3</v>
      </c>
      <c r="B21" s="52" t="s">
        <v>32</v>
      </c>
      <c r="C21" s="53"/>
      <c r="D21" s="53"/>
      <c r="E21" s="52">
        <v>8</v>
      </c>
      <c r="F21" s="52" t="s">
        <v>36</v>
      </c>
      <c r="G21" s="53"/>
      <c r="H21" s="53"/>
      <c r="I21" s="52">
        <v>12</v>
      </c>
      <c r="J21" s="54" t="s">
        <v>40</v>
      </c>
    </row>
    <row r="22" spans="1:10" ht="13.5" customHeight="1" thickBot="1">
      <c r="A22" s="64">
        <v>4</v>
      </c>
      <c r="B22" s="55" t="s">
        <v>33</v>
      </c>
      <c r="C22" s="62"/>
      <c r="D22" s="62"/>
      <c r="E22" s="61">
        <v>9</v>
      </c>
      <c r="F22" s="55" t="s">
        <v>41</v>
      </c>
      <c r="G22" s="62"/>
      <c r="H22" s="62"/>
      <c r="I22" s="61">
        <v>13</v>
      </c>
      <c r="J22" s="63" t="s">
        <v>37</v>
      </c>
    </row>
    <row r="23" spans="1:10" ht="13.5" customHeight="1" thickBot="1" thickTop="1">
      <c r="A23" s="59">
        <v>5</v>
      </c>
      <c r="B23" s="55" t="s">
        <v>42</v>
      </c>
      <c r="C23" s="56"/>
      <c r="D23" s="56"/>
      <c r="E23" s="55"/>
      <c r="F23" s="55"/>
      <c r="G23" s="56"/>
      <c r="H23" s="56"/>
      <c r="I23" s="55"/>
      <c r="J23" s="57"/>
    </row>
    <row r="24" ht="13.5" customHeight="1" thickTop="1"/>
    <row r="25" ht="13.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2008-03-01T13:05:34Z</dcterms:modified>
  <cp:category/>
  <cp:version/>
  <cp:contentType/>
  <cp:contentStatus/>
</cp:coreProperties>
</file>